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met\Desktop\"/>
    </mc:Choice>
  </mc:AlternateContent>
  <bookViews>
    <workbookView xWindow="0" yWindow="0" windowWidth="23040" windowHeight="9396"/>
  </bookViews>
  <sheets>
    <sheet name="TRADE WEEK 신청기업 정보" sheetId="1" r:id="rId1"/>
  </sheets>
  <externalReferences>
    <externalReference r:id="rId2"/>
  </externalReferences>
  <definedNames>
    <definedName name="_xlnm._FilterDatabase" localSheetId="0" hidden="1">'TRADE WEEK 신청기업 정보'!$A$2:$H$381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1" i="1" l="1"/>
  <c r="F381" i="1"/>
  <c r="E381" i="1"/>
  <c r="D381" i="1"/>
  <c r="G380" i="1"/>
  <c r="F380" i="1"/>
  <c r="E380" i="1"/>
  <c r="D380" i="1"/>
  <c r="G379" i="1"/>
  <c r="F379" i="1"/>
  <c r="E379" i="1"/>
  <c r="D379" i="1"/>
  <c r="G378" i="1"/>
  <c r="F378" i="1"/>
  <c r="E378" i="1"/>
  <c r="D378" i="1"/>
  <c r="G377" i="1"/>
  <c r="F377" i="1"/>
  <c r="E377" i="1"/>
  <c r="D377" i="1"/>
  <c r="G376" i="1"/>
  <c r="F376" i="1"/>
  <c r="E376" i="1"/>
  <c r="D376" i="1"/>
  <c r="G375" i="1"/>
  <c r="F375" i="1"/>
  <c r="E375" i="1"/>
  <c r="D375" i="1"/>
  <c r="G374" i="1"/>
  <c r="F374" i="1"/>
  <c r="E374" i="1"/>
  <c r="D374" i="1"/>
  <c r="G373" i="1"/>
  <c r="F373" i="1"/>
  <c r="E373" i="1"/>
  <c r="D373" i="1"/>
  <c r="G372" i="1"/>
  <c r="F372" i="1"/>
  <c r="E372" i="1"/>
  <c r="D372" i="1"/>
  <c r="G371" i="1"/>
  <c r="F371" i="1"/>
  <c r="E371" i="1"/>
  <c r="D371" i="1"/>
  <c r="G370" i="1"/>
  <c r="F370" i="1"/>
  <c r="E370" i="1"/>
  <c r="D370" i="1"/>
  <c r="G369" i="1"/>
  <c r="F369" i="1"/>
  <c r="E369" i="1"/>
  <c r="D369" i="1"/>
  <c r="G368" i="1"/>
  <c r="F368" i="1"/>
  <c r="E368" i="1"/>
  <c r="D368" i="1"/>
  <c r="G367" i="1"/>
  <c r="F367" i="1"/>
  <c r="E367" i="1"/>
  <c r="D367" i="1"/>
  <c r="G366" i="1"/>
  <c r="F366" i="1"/>
  <c r="E366" i="1"/>
  <c r="D366" i="1"/>
  <c r="G365" i="1"/>
  <c r="F365" i="1"/>
  <c r="E365" i="1"/>
  <c r="D365" i="1"/>
  <c r="G364" i="1"/>
  <c r="F364" i="1"/>
  <c r="E364" i="1"/>
  <c r="D364" i="1"/>
  <c r="G363" i="1"/>
  <c r="F363" i="1"/>
  <c r="E363" i="1"/>
  <c r="D363" i="1"/>
  <c r="G362" i="1"/>
  <c r="F362" i="1"/>
  <c r="E362" i="1"/>
  <c r="D362" i="1"/>
  <c r="G361" i="1"/>
  <c r="F361" i="1"/>
  <c r="E361" i="1"/>
  <c r="D361" i="1"/>
  <c r="G360" i="1"/>
  <c r="F360" i="1"/>
  <c r="E360" i="1"/>
  <c r="D360" i="1"/>
  <c r="G359" i="1"/>
  <c r="F359" i="1"/>
  <c r="E359" i="1"/>
  <c r="D359" i="1"/>
  <c r="G358" i="1"/>
  <c r="F358" i="1"/>
  <c r="E358" i="1"/>
  <c r="D358" i="1"/>
  <c r="G357" i="1"/>
  <c r="F357" i="1"/>
  <c r="E357" i="1"/>
  <c r="D357" i="1"/>
  <c r="G356" i="1"/>
  <c r="F356" i="1"/>
  <c r="E356" i="1"/>
  <c r="D356" i="1"/>
  <c r="G355" i="1"/>
  <c r="F355" i="1"/>
  <c r="E355" i="1"/>
  <c r="D355" i="1"/>
  <c r="G354" i="1"/>
  <c r="F354" i="1"/>
  <c r="E354" i="1"/>
  <c r="D354" i="1"/>
  <c r="G353" i="1"/>
  <c r="F353" i="1"/>
  <c r="E353" i="1"/>
  <c r="D353" i="1"/>
  <c r="G352" i="1"/>
  <c r="F352" i="1"/>
  <c r="E352" i="1"/>
  <c r="D352" i="1"/>
  <c r="G351" i="1"/>
  <c r="F351" i="1"/>
  <c r="E351" i="1"/>
  <c r="D351" i="1"/>
  <c r="G350" i="1"/>
  <c r="F350" i="1"/>
  <c r="E350" i="1"/>
  <c r="D350" i="1"/>
  <c r="G349" i="1"/>
  <c r="F349" i="1"/>
  <c r="E349" i="1"/>
  <c r="D349" i="1"/>
  <c r="G348" i="1"/>
  <c r="F348" i="1"/>
  <c r="E348" i="1"/>
  <c r="D348" i="1"/>
  <c r="G347" i="1"/>
  <c r="F347" i="1"/>
  <c r="E347" i="1"/>
  <c r="D347" i="1"/>
  <c r="G346" i="1"/>
  <c r="F346" i="1"/>
  <c r="E346" i="1"/>
  <c r="D346" i="1"/>
  <c r="G345" i="1"/>
  <c r="F345" i="1"/>
  <c r="E345" i="1"/>
  <c r="D345" i="1"/>
  <c r="G344" i="1"/>
  <c r="F344" i="1"/>
  <c r="E344" i="1"/>
  <c r="D344" i="1"/>
  <c r="G343" i="1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6" i="1"/>
  <c r="F326" i="1"/>
  <c r="E326" i="1"/>
  <c r="D326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E319" i="1"/>
  <c r="D319" i="1"/>
  <c r="G318" i="1"/>
  <c r="F318" i="1"/>
  <c r="E318" i="1"/>
  <c r="D318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300" i="1"/>
  <c r="F300" i="1"/>
  <c r="E300" i="1"/>
  <c r="D300" i="1"/>
  <c r="G298" i="1"/>
  <c r="F298" i="1"/>
  <c r="E298" i="1"/>
  <c r="D298" i="1"/>
  <c r="G297" i="1"/>
  <c r="F297" i="1"/>
  <c r="E297" i="1"/>
  <c r="D297" i="1"/>
  <c r="G295" i="1"/>
  <c r="F295" i="1"/>
  <c r="E295" i="1"/>
  <c r="D295" i="1"/>
  <c r="G294" i="1"/>
  <c r="F294" i="1"/>
  <c r="E294" i="1"/>
  <c r="D294" i="1"/>
  <c r="G293" i="1"/>
  <c r="F293" i="1"/>
  <c r="E293" i="1"/>
  <c r="D293" i="1"/>
  <c r="G292" i="1"/>
  <c r="F292" i="1"/>
  <c r="E292" i="1"/>
  <c r="D292" i="1"/>
  <c r="E291" i="1"/>
  <c r="D291" i="1"/>
  <c r="G290" i="1"/>
  <c r="F290" i="1"/>
  <c r="E290" i="1"/>
  <c r="D290" i="1"/>
  <c r="G289" i="1"/>
  <c r="F289" i="1"/>
  <c r="E289" i="1"/>
  <c r="D289" i="1"/>
  <c r="G288" i="1"/>
  <c r="F288" i="1"/>
  <c r="E288" i="1"/>
  <c r="D288" i="1"/>
  <c r="G287" i="1"/>
  <c r="F287" i="1"/>
  <c r="E287" i="1"/>
  <c r="D287" i="1"/>
  <c r="G285" i="1"/>
  <c r="F285" i="1"/>
  <c r="E285" i="1"/>
  <c r="D285" i="1"/>
  <c r="G284" i="1"/>
  <c r="F284" i="1"/>
  <c r="E284" i="1"/>
  <c r="D284" i="1"/>
  <c r="G283" i="1"/>
  <c r="F283" i="1"/>
  <c r="E283" i="1"/>
  <c r="D283" i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G277" i="1"/>
  <c r="F277" i="1"/>
  <c r="E277" i="1"/>
  <c r="D277" i="1"/>
  <c r="G276" i="1"/>
  <c r="F276" i="1"/>
  <c r="E276" i="1"/>
  <c r="D276" i="1"/>
  <c r="G275" i="1"/>
  <c r="F275" i="1"/>
  <c r="E275" i="1"/>
  <c r="D275" i="1"/>
  <c r="G274" i="1"/>
  <c r="F274" i="1"/>
  <c r="E274" i="1"/>
  <c r="D274" i="1"/>
  <c r="G273" i="1"/>
  <c r="F273" i="1"/>
  <c r="E273" i="1"/>
  <c r="D273" i="1"/>
  <c r="G272" i="1"/>
  <c r="F272" i="1"/>
  <c r="E272" i="1"/>
  <c r="D272" i="1"/>
  <c r="G271" i="1"/>
  <c r="F271" i="1"/>
  <c r="E271" i="1"/>
  <c r="D271" i="1"/>
  <c r="G270" i="1"/>
  <c r="F270" i="1"/>
  <c r="E270" i="1"/>
  <c r="D270" i="1"/>
  <c r="G269" i="1"/>
  <c r="F269" i="1"/>
  <c r="E269" i="1"/>
  <c r="D269" i="1"/>
  <c r="G268" i="1"/>
  <c r="F268" i="1"/>
  <c r="E268" i="1"/>
  <c r="D268" i="1"/>
  <c r="G267" i="1"/>
  <c r="F267" i="1"/>
  <c r="E267" i="1"/>
  <c r="D267" i="1"/>
  <c r="G266" i="1"/>
  <c r="F266" i="1"/>
  <c r="E266" i="1"/>
  <c r="D266" i="1"/>
  <c r="G265" i="1"/>
  <c r="F265" i="1"/>
  <c r="E265" i="1"/>
  <c r="D265" i="1"/>
  <c r="G264" i="1"/>
  <c r="F264" i="1"/>
  <c r="E264" i="1"/>
  <c r="D264" i="1"/>
  <c r="G263" i="1"/>
  <c r="F263" i="1"/>
  <c r="E263" i="1"/>
  <c r="D263" i="1"/>
  <c r="G262" i="1"/>
  <c r="F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F258" i="1"/>
  <c r="E258" i="1"/>
  <c r="D258" i="1"/>
  <c r="G257" i="1"/>
  <c r="F257" i="1"/>
  <c r="E257" i="1"/>
  <c r="D257" i="1"/>
  <c r="G256" i="1"/>
  <c r="F256" i="1"/>
  <c r="E256" i="1"/>
  <c r="D256" i="1"/>
  <c r="G255" i="1"/>
  <c r="F255" i="1"/>
  <c r="E255" i="1"/>
  <c r="D255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5" i="1"/>
  <c r="F245" i="1"/>
  <c r="E245" i="1"/>
  <c r="D245" i="1"/>
  <c r="G244" i="1"/>
  <c r="F244" i="1"/>
  <c r="E244" i="1"/>
  <c r="D244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6" i="1"/>
  <c r="F226" i="1"/>
  <c r="E226" i="1"/>
  <c r="D226" i="1"/>
  <c r="G225" i="1"/>
  <c r="F225" i="1"/>
  <c r="E225" i="1"/>
  <c r="D225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G154" i="1"/>
  <c r="F154" i="1"/>
  <c r="E154" i="1"/>
  <c r="D154" i="1"/>
  <c r="G153" i="1"/>
  <c r="F153" i="1"/>
  <c r="E153" i="1"/>
  <c r="D153" i="1"/>
  <c r="G152" i="1"/>
  <c r="F152" i="1"/>
  <c r="E152" i="1"/>
  <c r="D152" i="1"/>
  <c r="G151" i="1"/>
  <c r="F151" i="1"/>
  <c r="E151" i="1"/>
  <c r="D151" i="1"/>
  <c r="G150" i="1"/>
  <c r="F150" i="1"/>
  <c r="E150" i="1"/>
  <c r="D150" i="1"/>
  <c r="G149" i="1"/>
  <c r="F149" i="1"/>
  <c r="E149" i="1"/>
  <c r="D149" i="1"/>
  <c r="G148" i="1"/>
  <c r="F148" i="1"/>
  <c r="E148" i="1"/>
  <c r="D148" i="1"/>
  <c r="G147" i="1"/>
  <c r="F147" i="1"/>
  <c r="E147" i="1"/>
  <c r="D147" i="1"/>
  <c r="G146" i="1"/>
  <c r="F146" i="1"/>
  <c r="E146" i="1"/>
  <c r="D146" i="1"/>
  <c r="G145" i="1"/>
  <c r="F145" i="1"/>
  <c r="E145" i="1"/>
  <c r="D145" i="1"/>
  <c r="G144" i="1"/>
  <c r="F144" i="1"/>
  <c r="E144" i="1"/>
  <c r="D144" i="1"/>
  <c r="G143" i="1"/>
  <c r="F143" i="1"/>
  <c r="E143" i="1"/>
  <c r="D143" i="1"/>
  <c r="G140" i="1"/>
  <c r="F140" i="1"/>
  <c r="E140" i="1"/>
  <c r="D140" i="1"/>
  <c r="G138" i="1"/>
  <c r="F138" i="1"/>
  <c r="E138" i="1"/>
  <c r="D138" i="1"/>
  <c r="G137" i="1"/>
  <c r="F137" i="1"/>
  <c r="E137" i="1"/>
  <c r="D137" i="1"/>
  <c r="G136" i="1"/>
  <c r="F136" i="1"/>
  <c r="E136" i="1"/>
  <c r="D136" i="1"/>
  <c r="G134" i="1"/>
  <c r="F134" i="1"/>
  <c r="E134" i="1"/>
  <c r="D134" i="1"/>
  <c r="E133" i="1"/>
  <c r="D133" i="1"/>
  <c r="G132" i="1"/>
  <c r="F132" i="1"/>
  <c r="E132" i="1"/>
  <c r="D132" i="1"/>
  <c r="G131" i="1"/>
  <c r="F131" i="1"/>
  <c r="E131" i="1"/>
  <c r="D131" i="1"/>
  <c r="G130" i="1"/>
  <c r="F130" i="1"/>
  <c r="E130" i="1"/>
  <c r="D130" i="1"/>
  <c r="G129" i="1"/>
  <c r="F129" i="1"/>
  <c r="E129" i="1"/>
  <c r="D129" i="1"/>
  <c r="G128" i="1"/>
  <c r="F128" i="1"/>
  <c r="E128" i="1"/>
  <c r="D128" i="1"/>
  <c r="G127" i="1"/>
  <c r="F127" i="1"/>
  <c r="E127" i="1"/>
  <c r="D127" i="1"/>
  <c r="G126" i="1"/>
  <c r="F126" i="1"/>
  <c r="E126" i="1"/>
  <c r="D126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22" i="1"/>
  <c r="F122" i="1"/>
  <c r="E122" i="1"/>
  <c r="D122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110" i="1"/>
  <c r="F110" i="1"/>
  <c r="E110" i="1"/>
  <c r="D11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3" i="1"/>
  <c r="F3" i="1"/>
  <c r="E3" i="1"/>
  <c r="D3" i="1"/>
</calcChain>
</file>

<file path=xl/sharedStrings.xml><?xml version="1.0" encoding="utf-8"?>
<sst xmlns="http://schemas.openxmlformats.org/spreadsheetml/2006/main" count="1223" uniqueCount="818">
  <si>
    <t>TRADE WEEK 모집 신청 관리</t>
    <phoneticPr fontId="0" type="noConversion"/>
  </si>
  <si>
    <t>No.</t>
    <phoneticPr fontId="0" type="noConversion"/>
  </si>
  <si>
    <t>아이디</t>
  </si>
  <si>
    <t>Category</t>
    <phoneticPr fontId="0" type="noConversion"/>
  </si>
  <si>
    <t>Company Name</t>
    <phoneticPr fontId="0" type="noConversion"/>
  </si>
  <si>
    <t xml:space="preserve">Certificate </t>
    <phoneticPr fontId="0" type="noConversion"/>
  </si>
  <si>
    <t>Product 1</t>
    <phoneticPr fontId="0" type="noConversion"/>
  </si>
  <si>
    <t>Product 2</t>
    <phoneticPr fontId="0" type="noConversion"/>
  </si>
  <si>
    <t>Online booth link</t>
    <phoneticPr fontId="0" type="noConversion"/>
  </si>
  <si>
    <t>ppukorea</t>
  </si>
  <si>
    <t>Beauty</t>
  </si>
  <si>
    <t>https://tradeon.sba.kr/user/exhibit/exhibit.do?ID=123</t>
  </si>
  <si>
    <t>priviau</t>
  </si>
  <si>
    <t>Priviaskinlab Co., Ltd</t>
    <phoneticPr fontId="0" type="noConversion"/>
  </si>
  <si>
    <t>Miracle Whitening Aqua Cream</t>
    <phoneticPr fontId="0" type="noConversion"/>
  </si>
  <si>
    <t>Oriental Rich Radiance Line</t>
    <phoneticPr fontId="0" type="noConversion"/>
  </si>
  <si>
    <t>https://tradeon.sba.kr/user/exhibit/exhibit.do?ID=1695</t>
  </si>
  <si>
    <t>dkcos</t>
  </si>
  <si>
    <t>아챈</t>
    <phoneticPr fontId="0" type="noConversion"/>
  </si>
  <si>
    <t>L.o.c.k. it Matte Foundation</t>
  </si>
  <si>
    <t>https://tradeon.sba.kr/user/exhibit/exhibit.do?ID=481</t>
  </si>
  <si>
    <t>whosegoods</t>
  </si>
  <si>
    <t>whosegoods</t>
    <phoneticPr fontId="0" type="noConversion"/>
  </si>
  <si>
    <t>W BEAUTY Cicasol Ampoule Serum</t>
    <phoneticPr fontId="0" type="noConversion"/>
  </si>
  <si>
    <t>W BEAUTY Eye Spa Treatment Gel Patch</t>
    <phoneticPr fontId="0" type="noConversion"/>
  </si>
  <si>
    <t>https://tradeon.sba.kr/user/exhibit/exhibit.do?ID=2171</t>
  </si>
  <si>
    <t>goshenkorea</t>
  </si>
  <si>
    <t>https://tradeon.sba.kr/user/exhibit/exhibit.do?ID=315</t>
  </si>
  <si>
    <t>mkcorpo</t>
  </si>
  <si>
    <t>https://tradeon.sba.kr/user/exhibit/exhibit.do?ID=1878</t>
  </si>
  <si>
    <t>skinmiso</t>
  </si>
  <si>
    <t>https://tradeon.sba.kr/user/exhibit/exhibit.do?ID=1855</t>
  </si>
  <si>
    <t>lglobal1213</t>
  </si>
  <si>
    <t>https://tradeon.sba.kr/user/exhibit/exhibit.do?ID=456</t>
  </si>
  <si>
    <t>muldream</t>
  </si>
  <si>
    <t>https://tradeon.sba.kr/user/exhibit/exhibit.do?ID=614</t>
  </si>
  <si>
    <t>cac3483</t>
  </si>
  <si>
    <t>https://tradeon.sba.kr/user/exhibit/exhibit.do?ID=634</t>
  </si>
  <si>
    <t>bandinail</t>
  </si>
  <si>
    <t>https://tradeon.sba.kr/user/exhibit/exhibit.do?ID=370</t>
  </si>
  <si>
    <t>ones7551</t>
  </si>
  <si>
    <t>https://tradeon.sba.kr/user/exhibit/exhibit.do?ID=1835</t>
  </si>
  <si>
    <t>vella1183</t>
  </si>
  <si>
    <t>https://tradeon.sba.kr/user/exhibit/exhibit.do?ID=703</t>
    <phoneticPr fontId="0" type="noConversion"/>
  </si>
  <si>
    <t>dalfactory</t>
  </si>
  <si>
    <t>https://tradeon.sba.kr/user/exhibit/exhibit.do?ID=499</t>
  </si>
  <si>
    <t>hanil</t>
  </si>
  <si>
    <t>https://tradeon.sba.kr/user/exhibit/exhibit.do?ID=391</t>
  </si>
  <si>
    <t>eyeonbeauty</t>
  </si>
  <si>
    <t>https://tradeon.sba.kr/user/exhibit/exhibit.do?ID=1741</t>
  </si>
  <si>
    <t>charde</t>
  </si>
  <si>
    <t>https://tradeon.sba.kr/user/exhibit/exhibit.do?ID=1187</t>
  </si>
  <si>
    <t>beaurit</t>
  </si>
  <si>
    <t>https://tradeon.sba.kr/user/exhibit/exhibit.do?ID=1267</t>
  </si>
  <si>
    <t>genietree</t>
  </si>
  <si>
    <t>https://tradeon.sba.kr/user/exhibit/exhibit.do?ID=1793</t>
  </si>
  <si>
    <t>lupincom</t>
  </si>
  <si>
    <t>https://tradeon.sba.kr/user/exhibit/exhibit.do?ID=1093</t>
  </si>
  <si>
    <t>drscalp7</t>
  </si>
  <si>
    <t>https://tradeon.sba.kr/user/exhibit/exhibit.do?ID=336</t>
  </si>
  <si>
    <t>stbinternational</t>
  </si>
  <si>
    <t>https://tradeon.sba.kr/user/exhibit/exhibit.do?ID=126</t>
  </si>
  <si>
    <t>mostive79</t>
  </si>
  <si>
    <t>https://tradeon.sba.kr/user/exhibit/exhibit.do?ID=2087</t>
  </si>
  <si>
    <t>unipack49</t>
    <phoneticPr fontId="0" type="noConversion"/>
  </si>
  <si>
    <t>Unipack Korea Co., Ltd.</t>
  </si>
  <si>
    <t>CPNP,SCNP</t>
  </si>
  <si>
    <t>-</t>
    <phoneticPr fontId="0" type="noConversion"/>
  </si>
  <si>
    <t>tftrading</t>
  </si>
  <si>
    <t>https://tradeon.sba.kr/user/exhibit/exhibit.do?ID=512</t>
  </si>
  <si>
    <t>viva514</t>
  </si>
  <si>
    <t>https://tradeon.sba.kr/user/exhibit/exhibit.do?ID=435</t>
  </si>
  <si>
    <t>celluver</t>
  </si>
  <si>
    <t>https://tradeon.sba.kr/user/exhibit/exhibit.do?ID=1431</t>
  </si>
  <si>
    <t>prettyskin</t>
  </si>
  <si>
    <t>https://tradeon.sba.kr/user/exhibit/exhibit.do?ID=378</t>
  </si>
  <si>
    <t>respring</t>
  </si>
  <si>
    <t>https://tradeon.sba.kr/user/exhibit/exhibit.do?ID=565</t>
  </si>
  <si>
    <t>cmcompany</t>
  </si>
  <si>
    <t>https://tradeon.sba.kr/user/exhibit/exhibit.do?ID=196</t>
  </si>
  <si>
    <t>oucosmetic20</t>
  </si>
  <si>
    <t>https://tradeon.sba.kr/user/exhibit/exhibit.do?ID=1754</t>
  </si>
  <si>
    <t>saturday09</t>
  </si>
  <si>
    <t>https://tradeon.sba.kr/user/exhibit/exhibit.do?ID=352</t>
  </si>
  <si>
    <t>shoongtw</t>
  </si>
  <si>
    <t>https://tradeon.sba.kr/user/exhibit/exhibit.do?ID=1759</t>
  </si>
  <si>
    <t>urbanlayer</t>
  </si>
  <si>
    <t>https://tradeon.sba.kr/user/exhibit/exhibit.do?ID=367</t>
  </si>
  <si>
    <t>edkspa</t>
  </si>
  <si>
    <t>https://tradeon.sba.kr/user/exhibit/exhibit.do?ID=541</t>
  </si>
  <si>
    <t>thelav</t>
  </si>
  <si>
    <t>https://tradeon.sba.kr/user/exhibit/exhibit.do?ID=376</t>
  </si>
  <si>
    <t>finekorea10</t>
  </si>
  <si>
    <t>https://tradeon.sba.kr/user/exhibit/exhibit.do?ID=993</t>
  </si>
  <si>
    <t>nutricare0201</t>
  </si>
  <si>
    <t>https://tradeon.sba.kr/user/exhibit/exhibit.do?ID=1981</t>
  </si>
  <si>
    <t>doctoralthea</t>
  </si>
  <si>
    <t>https://tradeon.sba.kr/user/exhibit/exhibit.do?ID=550</t>
  </si>
  <si>
    <t>abillkorea</t>
  </si>
  <si>
    <t>https://tradeon.sba.kr/user/exhibit/exhibit.do?ID=502</t>
  </si>
  <si>
    <t>orc8979</t>
  </si>
  <si>
    <t>https://tradeon.sba.kr/user/exhibit/exhibit.do?ID=413</t>
  </si>
  <si>
    <t>gachiplus</t>
  </si>
  <si>
    <t>https://tradeon.sba.kr/user/exhibit/exhibit.do?ID=387</t>
  </si>
  <si>
    <t>plantbase</t>
  </si>
  <si>
    <t>https://tradeon.sba.kr/user/exhibit/exhibit.do?ID=674</t>
  </si>
  <si>
    <t>acmedikorea</t>
  </si>
  <si>
    <t>https://tradeon.sba.kr/user/exhibit/exhibit.do?ID=1221</t>
  </si>
  <si>
    <t>spesbeauty</t>
  </si>
  <si>
    <t>https://tradeon.sba.kr/user/exhibit/exhibit.do?ID=198</t>
  </si>
  <si>
    <t>elrise</t>
  </si>
  <si>
    <t>https://tradeon.sba.kr/user/exhibit/exhibit.do?ID=497</t>
  </si>
  <si>
    <t>artface13</t>
  </si>
  <si>
    <t>fgbeauty03</t>
  </si>
  <si>
    <t>https://tradeon.sba.kr/user/exhibit/exhibit.do?ID=212</t>
  </si>
  <si>
    <t>lunarcircle</t>
  </si>
  <si>
    <t>https://tradeon.sba.kr/user/exhibit/exhibit.do?ID=545</t>
  </si>
  <si>
    <t>easy1234</t>
  </si>
  <si>
    <t>https://tradeon.sba.kr/user/exhibit/exhibit.do?ID=1229</t>
  </si>
  <si>
    <t>isntree01</t>
  </si>
  <si>
    <t>https://tradeon.sba.kr/user/exhibit/exhibit.do?ID=193</t>
  </si>
  <si>
    <t>cosmelab</t>
  </si>
  <si>
    <t>https://tradeon.sba.kr/user/exhibit/exhibit.do?ID=557</t>
  </si>
  <si>
    <t>azx120911</t>
  </si>
  <si>
    <t>https://tradeon.sba.kr/user/exhibit/exhibit.do?ID=414</t>
  </si>
  <si>
    <t>zenpia</t>
  </si>
  <si>
    <t>https://tradeon.sba.kr/user/exhibit/exhibit.do?ID=1783</t>
  </si>
  <si>
    <t>bienpris</t>
  </si>
  <si>
    <t>https://tradeon.sba.kr/user/exhibit/exhibit.do?ID=259</t>
  </si>
  <si>
    <t>shinsiaview</t>
  </si>
  <si>
    <t>https://tradeon.sba.kr/user/exhibit/exhibit.do?ID=503</t>
  </si>
  <si>
    <t>sunroi00897</t>
  </si>
  <si>
    <t>https://tradeon.sba.kr/user/exhibit/exhibit.do?ID=2104</t>
  </si>
  <si>
    <t>foxcoms</t>
  </si>
  <si>
    <t>https://tradeon.sba.kr/user/exhibit/exhibit.do?ID=206</t>
  </si>
  <si>
    <t>biosolution</t>
  </si>
  <si>
    <t>https://tradeon.sba.kr/user/exhibit/exhibit.do?ID=971</t>
  </si>
  <si>
    <t>bsgcos</t>
  </si>
  <si>
    <t>https://tradeon.sba.kr/user/exhibit/exhibit.do?ID=255</t>
  </si>
  <si>
    <t>skinlovers60</t>
  </si>
  <si>
    <t>https://tradeon.sba.kr/user/exhibit/exhibit.do?ID=204</t>
  </si>
  <si>
    <t>qgenetics1</t>
  </si>
  <si>
    <t>https://tradeon.sba.kr/user/exhibit/exhibit.do?ID=680</t>
  </si>
  <si>
    <t>coiz8528</t>
  </si>
  <si>
    <t>https://tradeon.sba.kr/user/exhibit/exhibit.do?ID=1223</t>
  </si>
  <si>
    <t>kundal</t>
  </si>
  <si>
    <t>https://tradeon.sba.kr/user/exhibit/exhibit.do?ID=1308</t>
  </si>
  <si>
    <t>fourco12</t>
  </si>
  <si>
    <t>https://tradeon.sba.kr/user/exhibit/exhibit.do?ID=1790</t>
  </si>
  <si>
    <t>wellfoam</t>
  </si>
  <si>
    <t>https://tradeon.sba.kr/user/exhibit/exhibit.do?ID=1342</t>
  </si>
  <si>
    <t>eco722</t>
  </si>
  <si>
    <t>https://tradeon.sba.kr/user/exhibit/exhibit.do?ID=1636</t>
  </si>
  <si>
    <t>bizmeccakra</t>
  </si>
  <si>
    <t>https://tradeon.sba.kr/user/exhibit/exhibit.do?ID=673</t>
  </si>
  <si>
    <t>kdtdiamond</t>
  </si>
  <si>
    <t>https://tradeon.sba.kr/user/exhibit/exhibit.do?ID=1232</t>
  </si>
  <si>
    <t>innopath2</t>
  </si>
  <si>
    <t>sislab2020</t>
  </si>
  <si>
    <t>https://tradeon.sba.kr/user/exhibit/exhibit.do?ID=611</t>
  </si>
  <si>
    <t>blankshop</t>
  </si>
  <si>
    <t>https://tradeon.sba.kr/user/exhibit/exhibit.do?ID=1305</t>
  </si>
  <si>
    <t>asiamastertrade</t>
  </si>
  <si>
    <t>geniethebottle1</t>
  </si>
  <si>
    <t>https://tradeon.sba.kr/user/exhibit/exhibit.do?ID=991</t>
  </si>
  <si>
    <t>wooshinmed</t>
  </si>
  <si>
    <t>https://tradeon.sba.kr/user/exhibit/exhibit.do?ID=1220</t>
  </si>
  <si>
    <t>sunju6971</t>
  </si>
  <si>
    <t>https://tradeon.sba.kr/user/exhibit/exhibit.do?ID=1241</t>
  </si>
  <si>
    <t>jsh0113</t>
  </si>
  <si>
    <t>https://tradeon.sba.kr/user/exhibit/exhibit.do?ID=205</t>
  </si>
  <si>
    <t>annacosmetic</t>
  </si>
  <si>
    <t>https://tradeon.sba.kr/user/exhibit/exhibit.do?ID=576</t>
  </si>
  <si>
    <t>jtree0006</t>
  </si>
  <si>
    <t>https://tradeon.sba.kr/user/exhibit/exhibit.do?ID=697</t>
  </si>
  <si>
    <t>beautym12</t>
  </si>
  <si>
    <t>https://tradeon.sba.kr/user/exhibit/exhibit.do?ID=1049</t>
  </si>
  <si>
    <t>zonskin1010</t>
  </si>
  <si>
    <t>https://tradeon.sba.kr/user/exhibit/exhibit.do?ID=526</t>
  </si>
  <si>
    <t>pnj0222</t>
  </si>
  <si>
    <t>https://tradeon.sba.kr/user/exhibit/exhibit.do?ID=555</t>
  </si>
  <si>
    <t>namkiwa12</t>
  </si>
  <si>
    <t>https://tradeon.sba.kr/user/exhibit/exhibit.do?ID=1104</t>
  </si>
  <si>
    <t>agerab</t>
    <phoneticPr fontId="0" type="noConversion"/>
  </si>
  <si>
    <t>AGERA BioTech</t>
  </si>
  <si>
    <t>CPNP, CNP, 베트남 화장품 등록</t>
  </si>
  <si>
    <t>AGERIN Active Natural Body Cream</t>
  </si>
  <si>
    <t>AGERIN Lift Recharging Mask</t>
  </si>
  <si>
    <t>https://tradeon.sba.kr/user/exhibit/exhibit.do?ID=471</t>
  </si>
  <si>
    <t>arthe</t>
  </si>
  <si>
    <t>COSWAY</t>
    <phoneticPr fontId="0" type="noConversion"/>
  </si>
  <si>
    <t>mask pack</t>
    <phoneticPr fontId="0" type="noConversion"/>
  </si>
  <si>
    <t>Whitening Mist</t>
  </si>
  <si>
    <t>https://tradeon.sba.kr/user/exhibit/exhibit.do?ID=2139</t>
  </si>
  <si>
    <t>onyoucorp</t>
  </si>
  <si>
    <t>https://tradeon.sba.kr/user/exhibit/exhibit.do?ID=551</t>
  </si>
  <si>
    <t>deeppoint2</t>
  </si>
  <si>
    <t>https://tradeon.sba.kr/user/exhibit/exhibit.do?ID=635</t>
  </si>
  <si>
    <t>rvrsc</t>
  </si>
  <si>
    <t>https://tradeon.sba.kr/user/exhibit/exhibit.do?ID=508</t>
  </si>
  <si>
    <t>ivf6251</t>
  </si>
  <si>
    <t>https://tradeon.sba.kr/user/exhibit/exhibit.do?ID=462</t>
  </si>
  <si>
    <t>dermacentric</t>
  </si>
  <si>
    <t>rokkiss</t>
  </si>
  <si>
    <t>https://tradeon.sba.kr/user/exhibit/exhibit.do?ID=1260</t>
  </si>
  <si>
    <t>belinna3</t>
  </si>
  <si>
    <t>https://tradeon.sba.kr/user/exhibit/exhibit.do?ID=103</t>
  </si>
  <si>
    <t>jsnlab</t>
  </si>
  <si>
    <t>https://tradeon.sba.kr/user/exhibit/exhibit.do?ID=1744</t>
  </si>
  <si>
    <t>medijewelry21</t>
  </si>
  <si>
    <t>https://tradeon.sba.kr/user/exhibit/exhibit.do?ID=1782</t>
  </si>
  <si>
    <t>merrymonde</t>
  </si>
  <si>
    <t>https://tradeon.sba.kr/user/exhibit/exhibit.do?ID=669</t>
  </si>
  <si>
    <t>enhanceb</t>
  </si>
  <si>
    <t>https://tradeon.sba.kr/user/exhibit/exhibit.do?ID=442</t>
  </si>
  <si>
    <t>cleanbeautykr</t>
  </si>
  <si>
    <t>https://tradeon.sba.kr/user/exhibit/exhibit.do?ID=530</t>
  </si>
  <si>
    <t>gpkj20</t>
  </si>
  <si>
    <t>https://tradeon.sba.kr/user/exhibit/exhibit.do?ID=296</t>
  </si>
  <si>
    <t>heartface888</t>
  </si>
  <si>
    <t>https://tradeon.sba.kr/user/exhibit/exhibit.do?ID=564</t>
  </si>
  <si>
    <t>rootonix</t>
  </si>
  <si>
    <t>https://tradeon.sba.kr/user/exhibit/exhibit.do?ID=562</t>
  </si>
  <si>
    <t>uniclbio</t>
  </si>
  <si>
    <t>https://tradeon.sba.kr/user/exhibit/exhibit.do?ID=638</t>
  </si>
  <si>
    <t>beautykor20</t>
  </si>
  <si>
    <t>https://tradeon.sba.kr/user/exhibit/exhibit.do?ID=445</t>
  </si>
  <si>
    <t>dtsmg</t>
  </si>
  <si>
    <t>https://tradeon.sba.kr/user/exhibit/exhibit.do?ID=268</t>
  </si>
  <si>
    <t>bonajour0</t>
  </si>
  <si>
    <t>https://tradeon.sba.kr/user/exhibit/exhibit.do?ID=647</t>
  </si>
  <si>
    <t>inscobee01</t>
  </si>
  <si>
    <t>https://tradeon.sba.kr/user/exhibit/exhibit.do?ID=585</t>
    <phoneticPr fontId="0" type="noConversion"/>
  </si>
  <si>
    <t>tnboffice2</t>
  </si>
  <si>
    <t>https://tradeon.sba.kr/user/exhibit/exhibit.do?ID=1713</t>
  </si>
  <si>
    <t>midha</t>
  </si>
  <si>
    <t>https://tradeon.sba.kr/user/exhibit/exhibit.do?ID=1682</t>
  </si>
  <si>
    <t>hasungesis</t>
  </si>
  <si>
    <t>https://tradeon.sba.kr/user/exhibit/exhibit.do?ID=288</t>
  </si>
  <si>
    <t>lazysociety</t>
  </si>
  <si>
    <t>Lazy Society Co., Ltd.</t>
  </si>
  <si>
    <t>Cica Shaving Gel</t>
  </si>
  <si>
    <t>https://tradeon.sba.kr/user/exhibit/exhibit.do?ID=1764</t>
  </si>
  <si>
    <t>ashseven</t>
  </si>
  <si>
    <t>juans1</t>
  </si>
  <si>
    <t>https://tradeon.sba.kr/user/exhibit/exhibit.do?ID=1086</t>
  </si>
  <si>
    <t>skin4you</t>
  </si>
  <si>
    <t>https://tradeon.sba.kr/user/exhibit/exhibit.do?ID=708</t>
  </si>
  <si>
    <t>biosofficial</t>
  </si>
  <si>
    <t>https://tradeon.sba.kr/user/exhibit/exhibit.do?ID=1121</t>
  </si>
  <si>
    <t>theskin1004</t>
  </si>
  <si>
    <t>https://tradeon.sba.kr/user/exhibit/exhibit.do?ID=521</t>
  </si>
  <si>
    <t>jallon</t>
  </si>
  <si>
    <t>https://tradeon.sba.kr/user/exhibit/exhibit.do?ID=1098</t>
  </si>
  <si>
    <t>scanko</t>
  </si>
  <si>
    <t>https://tradeon.sba.kr/user/exhibit/exhibit.do?ID=711</t>
  </si>
  <si>
    <t>vivakorea</t>
  </si>
  <si>
    <t>https://tradeon.sba.kr/user/exhibit/exhibit.do?ID=74</t>
  </si>
  <si>
    <t>inoshave</t>
  </si>
  <si>
    <t>https://tradeon.sba.kr/user/exhibit/exhibit.do?ID=430</t>
  </si>
  <si>
    <t>wimobi</t>
  </si>
  <si>
    <t>https://tradeon.sba.kr/user/exhibit/exhibit.do?ID=446</t>
  </si>
  <si>
    <t>abrain</t>
  </si>
  <si>
    <t>https://tradeon.sba.kr/user/exhibit/exhibit.do?ID=261</t>
  </si>
  <si>
    <t>sooincos17</t>
  </si>
  <si>
    <t>https://tradeon.sba.kr/user/exhibit/exhibit.do?ID=388</t>
  </si>
  <si>
    <t>naturalandfun</t>
  </si>
  <si>
    <t>https://tradeon.sba.kr/user/exhibit/exhibit.do?ID=1797</t>
  </si>
  <si>
    <t>gibest</t>
  </si>
  <si>
    <t>cosroot</t>
  </si>
  <si>
    <t>https://tradeon.sba.kr/user/exhibit/exhibit.do?ID=1842</t>
  </si>
  <si>
    <t>ntpm2024</t>
  </si>
  <si>
    <t>https://tradeon.sba.kr/user/exhibit/exhibit.do?ID=347</t>
  </si>
  <si>
    <t>ohyoonseo</t>
  </si>
  <si>
    <t>https://tradeon.sba.kr/user/exhibit/exhibit.do?ID=500</t>
  </si>
  <si>
    <t>mayday33</t>
  </si>
  <si>
    <t>https://tradeon.sba.kr/user/exhibit/exhibit.do?ID=326</t>
  </si>
  <si>
    <t>modam115</t>
  </si>
  <si>
    <t>https://tradeon.sba.kr/user/exhibit/exhibit.do?ID=539</t>
  </si>
  <si>
    <t>civasan77</t>
  </si>
  <si>
    <t>https://tradeon.sba.kr/user/exhibit/exhibit.do?ID=351</t>
  </si>
  <si>
    <t>cosplan</t>
  </si>
  <si>
    <t>https://tradeon.sba.kr/user/exhibit/exhibit.do?ID=995</t>
  </si>
  <si>
    <t>perennebell</t>
  </si>
  <si>
    <t>SOME BY MI AHA-BHA-PHA 30 DAYS MIRACLE TONER</t>
  </si>
  <si>
    <t>SOME BY MI AHA-BHA-PHA 30 DAYS MIRACLE CREAM</t>
  </si>
  <si>
    <t>https://tradeon.sba.kr/user/exhibit/exhibit.do?ID=1776</t>
  </si>
  <si>
    <t>whitegold43</t>
  </si>
  <si>
    <t>https://tradeon.sba.kr/user/exhibit/exhibit.do?ID=214</t>
  </si>
  <si>
    <t>arztin1223</t>
    <phoneticPr fontId="0" type="noConversion"/>
  </si>
  <si>
    <t>ARZTIN CO.,LTD</t>
  </si>
  <si>
    <t/>
  </si>
  <si>
    <t>medicosbiotech</t>
  </si>
  <si>
    <t>https://tradeon.sba.kr/user/exhibit/exhibit.do?ID=518</t>
  </si>
  <si>
    <t>jminter</t>
  </si>
  <si>
    <t>https://tradeon.sba.kr/user/exhibit/exhibit.do?ID=1054</t>
  </si>
  <si>
    <t>golfnetlee</t>
  </si>
  <si>
    <t>https://tradeon.sba.kr/user/exhibit/exhibit.do?ID=1116</t>
  </si>
  <si>
    <t>dinto</t>
  </si>
  <si>
    <t>Tendmaker Co.,LTD.</t>
  </si>
  <si>
    <t>Dinto Blur-Finish Lip Tint</t>
  </si>
  <si>
    <t>Dinto Blur-Finish Max Voluming Lip Plumper</t>
  </si>
  <si>
    <t>https://tradeon.sba.kr/user/exhibit/exhibit.do?ID=2243</t>
    <phoneticPr fontId="0" type="noConversion"/>
  </si>
  <si>
    <t>soonzin</t>
  </si>
  <si>
    <t>https://tradeon.sba.kr/user/exhibit/exhibit.do?ID=568</t>
  </si>
  <si>
    <t>atocureheal</t>
  </si>
  <si>
    <t>PETERDRUCKER MANAGEMENT INC</t>
  </si>
  <si>
    <t>shapl0620</t>
  </si>
  <si>
    <t>SHAPL</t>
  </si>
  <si>
    <t>CCC인증,CCC인증</t>
  </si>
  <si>
    <t>SHAPL Hair Styler</t>
  </si>
  <si>
    <t>https://tradeon.sba.kr/user/exhibit/exhibit.do?ID=2246</t>
  </si>
  <si>
    <t>cellpinda</t>
  </si>
  <si>
    <t>Food</t>
  </si>
  <si>
    <t>https://tradeon.sba.kr/user/exhibit/exhibit.do?ID=56</t>
  </si>
  <si>
    <t>sitone</t>
  </si>
  <si>
    <t>https://tradeon.sba.kr/user/exhibit/exhibit.do?ID=98</t>
  </si>
  <si>
    <t>nextureone</t>
  </si>
  <si>
    <t>https://tradeon.sba.kr/user/exhibit/exhibit.do?ID=67</t>
  </si>
  <si>
    <t>iamdnl</t>
  </si>
  <si>
    <t>https://tradeon.sba.kr/user/exhibit/exhibit.do?ID=102</t>
  </si>
  <si>
    <t>delitalk1</t>
  </si>
  <si>
    <t>https://tradeon.sba.kr/user/exhibit/exhibit.do?ID=1249</t>
  </si>
  <si>
    <t>lianjs</t>
  </si>
  <si>
    <t>https://tradeon.sba.kr/user/exhibit/exhibit.do?ID=1175</t>
  </si>
  <si>
    <t>foodnamoo0114</t>
  </si>
  <si>
    <t>https://tradeon.sba.kr/user/exhibit/exhibit.do?ID=487</t>
  </si>
  <si>
    <t>itdainc</t>
  </si>
  <si>
    <t>https://tradeon.sba.kr/user/exhibit/exhibit.do?ID=537</t>
  </si>
  <si>
    <t>phs6769</t>
  </si>
  <si>
    <t>https://tradeon.sba.kr/user/exhibit/exhibit.do?ID=599</t>
  </si>
  <si>
    <t>uwelldeco</t>
  </si>
  <si>
    <t>https://tradeon.sba.kr/user/exhibit/exhibit.do?ID=226</t>
  </si>
  <si>
    <t>sewats</t>
  </si>
  <si>
    <t>https://tradeon.sba.kr/user/exhibit/exhibit.do?ID=480</t>
  </si>
  <si>
    <t>totcompany</t>
  </si>
  <si>
    <t>https://tradeon.sba.kr/user/exhibit/exhibit.do?ID=2067</t>
  </si>
  <si>
    <t>reharvest2021</t>
  </si>
  <si>
    <t>REharvest Co., Ltd.</t>
  </si>
  <si>
    <t>RE:nergy bar Cheese flavour</t>
  </si>
  <si>
    <t>RE:nergy Granola Cheese flavour</t>
  </si>
  <si>
    <t>https://tradeon.sba.kr/user/exhibit/exhibit.do?ID=2207</t>
  </si>
  <si>
    <t>bogo3991</t>
  </si>
  <si>
    <t>https://tradeon.sba.kr/user/exhibit/exhibit.do?ID=618</t>
  </si>
  <si>
    <t>pharmsville</t>
  </si>
  <si>
    <t>https://tradeon.sba.kr/user/exhibit/exhibit.do?ID=1942</t>
  </si>
  <si>
    <t>ccotmul</t>
  </si>
  <si>
    <t>https://tradeon.sba.kr/user/exhibit/exhibit.do?ID=58</t>
  </si>
  <si>
    <t>evergood87</t>
  </si>
  <si>
    <t>https://tradeon.sba.kr/user/exhibit/exhibit.do?ID=1283</t>
  </si>
  <si>
    <t>cnetworks12</t>
  </si>
  <si>
    <t>https://tradeon.sba.kr/user/exhibit/exhibit.do?ID=88</t>
  </si>
  <si>
    <t>ngarden1</t>
  </si>
  <si>
    <t>https://tradeon.sba.kr/user/exhibit/exhibit.do?ID=1058</t>
  </si>
  <si>
    <t>okra14</t>
  </si>
  <si>
    <t>https://tradeon.sba.kr/user/exhibit/exhibit.do?ID=1215</t>
  </si>
  <si>
    <t>sae220</t>
  </si>
  <si>
    <t>https://tradeon.sba.kr/user/exhibit/exhibit.do?ID=513</t>
  </si>
  <si>
    <t>slowfoodm</t>
  </si>
  <si>
    <t>https://tradeon.sba.kr/user/exhibit/exhibit.do?ID=77</t>
  </si>
  <si>
    <t>himall1212</t>
  </si>
  <si>
    <t>https://tradeon.sba.kr/user/exhibit/exhibit.do?ID=566</t>
  </si>
  <si>
    <t>hystyle0</t>
  </si>
  <si>
    <t>https://tradeon.sba.kr/user/exhibit/exhibit.do?ID=528</t>
    <phoneticPr fontId="0" type="noConversion"/>
  </si>
  <si>
    <t>teragene</t>
  </si>
  <si>
    <t>https://tradeon.sba.kr/user/exhibit/exhibit.do?ID=1710</t>
  </si>
  <si>
    <t>bioara</t>
  </si>
  <si>
    <t>https://tradeon.sba.kr/user/exhibit/exhibit.do?ID=623</t>
  </si>
  <si>
    <t>farmersmam</t>
  </si>
  <si>
    <t>https://tradeon.sba.kr/user/exhibit/exhibit.do?ID=87</t>
  </si>
  <si>
    <t>cupful</t>
  </si>
  <si>
    <t>https://tradeon.sba.kr/user/exhibit/exhibit.do?ID=1026</t>
  </si>
  <si>
    <t>asiaseed</t>
  </si>
  <si>
    <t>https://tradeon.sba.kr/user/exhibit/exhibit.do?ID=1247</t>
  </si>
  <si>
    <t>organicaday</t>
  </si>
  <si>
    <t>https://tradeon.sba.kr/user/exhibit/exhibit.do?ID=594</t>
  </si>
  <si>
    <t>cremar1234</t>
  </si>
  <si>
    <t>https://tradeon.sba.kr/user/exhibit/exhibit.do?ID=207</t>
  </si>
  <si>
    <t>yselretail</t>
  </si>
  <si>
    <t>goodbingo</t>
  </si>
  <si>
    <t>https://tradeon.sba.kr/user/exhibit/exhibit.do?ID=97</t>
  </si>
  <si>
    <t>mbl511</t>
  </si>
  <si>
    <t>https://tradeon.sba.kr/user/exhibit/exhibit.do?ID=360</t>
  </si>
  <si>
    <t>mealsone</t>
  </si>
  <si>
    <t>mealsone</t>
    <phoneticPr fontId="0" type="noConversion"/>
  </si>
  <si>
    <t>ebada114</t>
  </si>
  <si>
    <t>https://tradeon.sba.kr/user/exhibit/exhibit.do?ID=1640</t>
  </si>
  <si>
    <t>miionbio19</t>
  </si>
  <si>
    <t>https://tradeon.sba.kr/user/exhibit/exhibit.do?ID=1021</t>
  </si>
  <si>
    <t>ato180320</t>
  </si>
  <si>
    <t>https://tradeon.sba.kr/user/exhibit/exhibit.do?ID=1533</t>
  </si>
  <si>
    <t>hkcomm</t>
  </si>
  <si>
    <t>freshetto</t>
  </si>
  <si>
    <t>https://tradeon.sba.kr/user/exhibit/exhibit.do?ID=1634</t>
  </si>
  <si>
    <t>haeinn</t>
  </si>
  <si>
    <t>haeinn health</t>
  </si>
  <si>
    <t>Sweet pomegranate juice 100</t>
  </si>
  <si>
    <t>Sweet tart cherry juice 100</t>
  </si>
  <si>
    <t>https://tradeon.sba.kr/user/exhibit/exhibit.do?ID=2111</t>
  </si>
  <si>
    <t>kisan7890</t>
  </si>
  <si>
    <t>IT/Electronics</t>
  </si>
  <si>
    <t>https://tradeon.sba.kr/user/exhibit/exhibit.do?ID=1218</t>
  </si>
  <si>
    <t>luxrobo11</t>
  </si>
  <si>
    <t>https://tradeon.sba.kr/user/exhibit/exhibit.do?ID=1076</t>
  </si>
  <si>
    <t>valloy826082</t>
  </si>
  <si>
    <t>https://tradeon.sba.kr/user/exhibit/exhibit.do?ID=186</t>
  </si>
  <si>
    <t>unioncomm01</t>
  </si>
  <si>
    <t>https://tradeon.sba.kr/user/exhibit/exhibit.do?ID=305</t>
  </si>
  <si>
    <t>mgsolutionssba</t>
  </si>
  <si>
    <t>https://tradeon.sba.kr/user/exhibit/exhibit.do?ID=1820</t>
  </si>
  <si>
    <t>juny1857</t>
  </si>
  <si>
    <t>https://tradeon.sba.kr/user/exhibit/exhibit.do?ID=82</t>
  </si>
  <si>
    <t>hnc0602</t>
  </si>
  <si>
    <t>https://tradeon.sba.kr/user/exhibit/exhibit.do?ID=194</t>
  </si>
  <si>
    <t>kfokfo</t>
  </si>
  <si>
    <t>https://tradeon.sba.kr/user/exhibit/exhibit.do?ID=316</t>
  </si>
  <si>
    <t>roits</t>
  </si>
  <si>
    <t>Anti-Fog Spray-KimBangPeel</t>
  </si>
  <si>
    <t>Paperfeel Paper Texture Screen Protector</t>
  </si>
  <si>
    <t>https://tradeon.sba.kr/user/exhibit/exhibit.do?ID=1802</t>
  </si>
  <si>
    <t>hantle3282</t>
  </si>
  <si>
    <t>https://tradeon.sba.kr/user/exhibit/exhibit.do?ID=353</t>
  </si>
  <si>
    <t>innopresso</t>
  </si>
  <si>
    <t>tibet3922</t>
  </si>
  <si>
    <t>https://tradeon.sba.kr/user/exhibit/exhibit.do?ID=2078</t>
  </si>
  <si>
    <t>eyeguard</t>
  </si>
  <si>
    <t>https://tradeon.sba.kr/user/exhibit/exhibit.do?ID=284</t>
  </si>
  <si>
    <t>drg0513</t>
  </si>
  <si>
    <t>https://tradeon.sba.kr/user/exhibit/exhibit.do?ID=192</t>
  </si>
  <si>
    <t>barewall</t>
  </si>
  <si>
    <t>https://tradeon.sba.kr/user/exhibit/exhibit.do?ID=1946</t>
  </si>
  <si>
    <t>ongyeol</t>
  </si>
  <si>
    <t>https://tradeon.sba.kr/user/exhibit/exhibit.do?ID=2056</t>
  </si>
  <si>
    <t>bnctech</t>
  </si>
  <si>
    <t>https://tradeon.sba.kr/user/exhibit/exhibit.do?ID=632</t>
  </si>
  <si>
    <t>aibrain</t>
    <phoneticPr fontId="0" type="noConversion"/>
  </si>
  <si>
    <t>AIBRAIN INC</t>
    <phoneticPr fontId="0" type="noConversion"/>
  </si>
  <si>
    <t>TYCHE: AI Learning Robot for Students</t>
  </si>
  <si>
    <t>AI School: AutoML for AI-powered Professionals</t>
  </si>
  <si>
    <t>https://tradeon.sba.kr/user/exhibit/exhibit.do?ID=2190</t>
  </si>
  <si>
    <t>thekkorea</t>
  </si>
  <si>
    <t>https://tradeon.sba.kr/user/exhibit/exhibit.do?ID=2033</t>
  </si>
  <si>
    <t>atozsoft</t>
  </si>
  <si>
    <t>https://tradeon.sba.kr/user/exhibit/exhibit.do?ID=72</t>
  </si>
  <si>
    <t>netand1410</t>
  </si>
  <si>
    <t>https://tradeon.sba.kr/user/exhibit/exhibit.do?ID=293</t>
  </si>
  <si>
    <t>aquapick01</t>
  </si>
  <si>
    <t>https://tradeon.sba.kr/user/exhibit/exhibit.do?ID=1987</t>
  </si>
  <si>
    <t>sysmate1</t>
  </si>
  <si>
    <t>https://tradeon.sba.kr/user/exhibit/exhibit.do?ID=200</t>
  </si>
  <si>
    <t>kunyoong</t>
  </si>
  <si>
    <t>https://tradeon.sba.kr/user/exhibit/exhibit.do?ID=536</t>
  </si>
  <si>
    <t>citycat</t>
  </si>
  <si>
    <t>pairingU(USB memory)</t>
    <phoneticPr fontId="0" type="noConversion"/>
  </si>
  <si>
    <t>InfoCAT(GIS)</t>
    <phoneticPr fontId="0" type="noConversion"/>
  </si>
  <si>
    <t>https://tradeon.sba.kr/user/exhibit/exhibit.do?ID=2118</t>
  </si>
  <si>
    <t>yes01</t>
  </si>
  <si>
    <t>https://tradeon.sba.kr/user/exhibit/exhibit.do?ID=294</t>
  </si>
  <si>
    <t>wacortec</t>
  </si>
  <si>
    <t>https://tradeon.sba.kr/user/exhibit/exhibit.do?ID=297</t>
  </si>
  <si>
    <t>styleseller</t>
  </si>
  <si>
    <t>https://tradeon.sba.kr/user/exhibit/exhibit.do?ID=1234</t>
  </si>
  <si>
    <t>tootech</t>
  </si>
  <si>
    <t>https://tradeon.sba.kr/user/exhibit/exhibit.do?ID=208</t>
  </si>
  <si>
    <t>urbanevanryu</t>
  </si>
  <si>
    <t>https://tradeon.sba.kr/user/exhibit/exhibit.do?ID=145</t>
  </si>
  <si>
    <t>primetech79</t>
  </si>
  <si>
    <t>https://tradeon.sba.kr/user/exhibit/exhibit.do?ID=129</t>
  </si>
  <si>
    <t>miraeeni1</t>
  </si>
  <si>
    <t>https://tradeon.sba.kr/user/exhibit/exhibit.do?ID=216</t>
  </si>
  <si>
    <t>codable</t>
  </si>
  <si>
    <t>https://tradeon.sba.kr/user/exhibit/exhibit.do?ID=543</t>
  </si>
  <si>
    <t>zerok001</t>
  </si>
  <si>
    <t>https://tradeon.sba.kr/user/exhibit/exhibit.do?ID=507</t>
  </si>
  <si>
    <t>easyyogurt_newy</t>
  </si>
  <si>
    <t>https://tradeon.sba.kr/user/exhibit/exhibit.do?ID=1906</t>
  </si>
  <si>
    <t>marketing1</t>
  </si>
  <si>
    <t>MArketing-is</t>
  </si>
  <si>
    <t>sam604</t>
  </si>
  <si>
    <t>https://tradeon.sba.kr/user/exhibit/exhibit.do?ID=318</t>
  </si>
  <si>
    <t>julysix1969</t>
  </si>
  <si>
    <t>https://tradeon.sba.kr/user/exhibit/exhibit.do?ID=1865</t>
  </si>
  <si>
    <t>konocorp</t>
  </si>
  <si>
    <t>https://tradeon.sba.kr/user/exhibit/exhibit.do?ID=1257</t>
  </si>
  <si>
    <t>ctecsales</t>
  </si>
  <si>
    <t>https://tradeon.sba.kr/user/exhibit/exhibit.do?ID=282</t>
  </si>
  <si>
    <t>redbean</t>
  </si>
  <si>
    <t>https://tradeon.sba.kr/user/exhibit/exhibit.do?ID=421</t>
  </si>
  <si>
    <t>allminwon</t>
  </si>
  <si>
    <t>https://tradeon.sba.kr/user/exhibit/exhibit.do?ID=308</t>
  </si>
  <si>
    <t>appmedia</t>
  </si>
  <si>
    <t>https://tradeon.sba.kr/user/exhibit/exhibit.do?ID=73</t>
  </si>
  <si>
    <t>hosoo8649</t>
  </si>
  <si>
    <t>JC1 Corporation</t>
  </si>
  <si>
    <t>eSignon(software)</t>
    <phoneticPr fontId="0" type="noConversion"/>
  </si>
  <si>
    <t>https://tradeon.sba.kr/user/exhibit/exhibit.do?ID=2240</t>
  </si>
  <si>
    <t>point7edge</t>
  </si>
  <si>
    <t>design210</t>
  </si>
  <si>
    <t>https://tradeon.sba.kr/user/exhibit/exhibit.do?ID=1195</t>
  </si>
  <si>
    <t>ledsaver</t>
  </si>
  <si>
    <t>https://tradeon.sba.kr/user/exhibit/exhibit.do?ID=92</t>
  </si>
  <si>
    <t>prische123</t>
  </si>
  <si>
    <t>https://tradeon.sba.kr/user/exhibit/exhibit.do?ID=85</t>
  </si>
  <si>
    <t>ecotra2021</t>
  </si>
  <si>
    <t>ejinfosys</t>
  </si>
  <si>
    <t>EJ Multi-purpose Sterilizer</t>
  </si>
  <si>
    <t>https://tradeon.sba.kr/user/exhibit/exhibit.do?ID=2074</t>
  </si>
  <si>
    <t>naumade01</t>
  </si>
  <si>
    <t>https://tradeon.sba.kr/user/exhibit/exhibit.do?ID=1846</t>
  </si>
  <si>
    <t>mngent1</t>
  </si>
  <si>
    <t>https://tradeon.sba.kr/user/exhibit/exhibit.do?ID=349</t>
  </si>
  <si>
    <t>taein2614</t>
  </si>
  <si>
    <t>https://tradeon.sba.kr/user/exhibit/exhibit.do?ID=601</t>
  </si>
  <si>
    <t>qrontech</t>
  </si>
  <si>
    <t>https://tradeon.sba.kr/user/exhibit/exhibit.do?ID=203</t>
  </si>
  <si>
    <t>tradit</t>
  </si>
  <si>
    <t>https://tradeon.sba.kr/user/exhibit/exhibit.do?ID=1891</t>
  </si>
  <si>
    <t>thewonlv21</t>
  </si>
  <si>
    <t>https://tradeon.sba.kr/user/exhibit/exhibit.do?ID=542</t>
  </si>
  <si>
    <t>dndkorea2018</t>
  </si>
  <si>
    <t>https://tradeon.sba.kr/user/exhibit/exhibit.do?ID=1871</t>
  </si>
  <si>
    <t>ecastle</t>
  </si>
  <si>
    <t>https://tradeon.sba.kr/user/exhibit/exhibit.do?ID=366</t>
  </si>
  <si>
    <t>imform</t>
  </si>
  <si>
    <t>gkes2020</t>
  </si>
  <si>
    <t>https://tradeon.sba.kr/user/exhibit/exhibit.do?ID=322</t>
  </si>
  <si>
    <t>c00space</t>
  </si>
  <si>
    <t>Lifestyle</t>
  </si>
  <si>
    <t>https://tradeon.sba.kr/user/exhibit/exhibit.do?ID=127</t>
  </si>
  <si>
    <t>antami78</t>
  </si>
  <si>
    <t>https://tradeon.sba.kr/user/exhibit/exhibit.do?ID=114</t>
  </si>
  <si>
    <t>drbob2021</t>
  </si>
  <si>
    <t>Dr.BOB Co.,Ltd.</t>
    <phoneticPr fontId="0" type="noConversion"/>
  </si>
  <si>
    <t>[SnowBuddy] Whipping Cleanser</t>
    <phoneticPr fontId="0" type="noConversion"/>
  </si>
  <si>
    <t>[SnowBuddy] Sun Milk</t>
    <phoneticPr fontId="0" type="noConversion"/>
  </si>
  <si>
    <t>https://tradeon.sba.kr/user/exhibit/exhibit.do?ID=2156</t>
  </si>
  <si>
    <t>whostyle</t>
  </si>
  <si>
    <t>https://tradeon.sba.kr/user/exhibit/exhibit.do?ID=303</t>
  </si>
  <si>
    <t>mpacplus</t>
  </si>
  <si>
    <t>https://tradeon.sba.kr/user/exhibit/exhibit.do?ID=217</t>
  </si>
  <si>
    <t>hwabuns1</t>
  </si>
  <si>
    <t>https://tradeon.sba.kr/user/exhibit/exhibit.do?ID=213</t>
  </si>
  <si>
    <t>roborobo</t>
  </si>
  <si>
    <t>https://tradeon.sba.kr/user/exhibit/exhibit.do?ID=390</t>
  </si>
  <si>
    <t>smco1945</t>
  </si>
  <si>
    <t>https://tradeon.sba.kr/user/exhibit/exhibit.do?ID=1943</t>
  </si>
  <si>
    <t>wworks</t>
  </si>
  <si>
    <t>https://tradeon.sba.kr/user/exhibit/exhibit.do?ID=1806</t>
  </si>
  <si>
    <t>dinomaxinc</t>
  </si>
  <si>
    <t>alicemartha11</t>
  </si>
  <si>
    <t>https://tradeon.sba.kr/user/exhibit/exhibit.do?ID=361</t>
  </si>
  <si>
    <t>mestieri0</t>
  </si>
  <si>
    <t>https://tradeon.sba.kr/user/exhibit/exhibit.do?ID=558</t>
  </si>
  <si>
    <t>attrangs</t>
  </si>
  <si>
    <t>https://tradeon.sba.kr/user/exhibit/exhibit.do?ID=311</t>
  </si>
  <si>
    <t>magicch21</t>
  </si>
  <si>
    <t>https://tradeon.sba.kr/user/exhibit/exhibit.do?ID=1095</t>
  </si>
  <si>
    <t>jping00</t>
  </si>
  <si>
    <t>https://tradeon.sba.kr/user/exhibit/exhibit.do?ID=1814</t>
  </si>
  <si>
    <t>litem425</t>
  </si>
  <si>
    <t>https://tradeon.sba.kr/user/exhibit/exhibit.do?ID=2102</t>
  </si>
  <si>
    <t>firspurt</t>
  </si>
  <si>
    <t>https://tradeon.sba.kr/user/exhibit/exhibit.do?ID=1725</t>
  </si>
  <si>
    <t>2ndpalette</t>
  </si>
  <si>
    <t>https://tradeon.sba.kr/user/exhibit/exhibit.do?ID=1789</t>
  </si>
  <si>
    <t>hanspumpkin1</t>
  </si>
  <si>
    <t>https://tradeon.sba.kr/user/exhibit/exhibit.do?ID=988</t>
  </si>
  <si>
    <t>pp3456</t>
  </si>
  <si>
    <t>https://tradeon.sba.kr/user/exhibit/exhibit.do?ID=972</t>
  </si>
  <si>
    <t>komankr</t>
  </si>
  <si>
    <t>https://tradeon.sba.kr/user/exhibit/exhibit.do?ID=644</t>
  </si>
  <si>
    <t>mia8853</t>
  </si>
  <si>
    <t>yunjin31</t>
  </si>
  <si>
    <t>https://tradeon.sba.kr/user/exhibit/exhibit.do?ID=2060</t>
  </si>
  <si>
    <t>puppia</t>
  </si>
  <si>
    <t>https://tradeon.sba.kr/user/exhibit/exhibit.do?ID=529</t>
  </si>
  <si>
    <t>basinbag</t>
  </si>
  <si>
    <t>https://tradeon.sba.kr/user/exhibit/exhibit.do?ID=520</t>
  </si>
  <si>
    <t>jmsmart01</t>
  </si>
  <si>
    <t>https://tradeon.sba.kr/user/exhibit/exhibit.do?ID=2090</t>
  </si>
  <si>
    <t>airnine</t>
  </si>
  <si>
    <t>bluegolds</t>
  </si>
  <si>
    <t>https://tradeon.sba.kr/user/exhibit/exhibit.do?ID=1875</t>
  </si>
  <si>
    <t>cohealth</t>
  </si>
  <si>
    <t>https://tradeon.sba.kr/user/exhibit/exhibit.do?ID=1733</t>
  </si>
  <si>
    <t>rhim127</t>
  </si>
  <si>
    <t>https://tradeon.sba.kr/user/exhibit/exhibit.do?ID=670</t>
  </si>
  <si>
    <t>valuemaker21</t>
  </si>
  <si>
    <t>https://tradeon.sba.kr/user/exhibit/exhibit.do?ID=195</t>
  </si>
  <si>
    <t>theastory9596</t>
  </si>
  <si>
    <t>stek201405</t>
  </si>
  <si>
    <t>https://tradeon.sba.kr/user/exhibit/exhibit.do?ID=310</t>
  </si>
  <si>
    <t>staro</t>
  </si>
  <si>
    <t>https://tradeon.sba.kr/user/exhibit/exhibit.do?ID=329</t>
  </si>
  <si>
    <t>juverokorea</t>
  </si>
  <si>
    <t>https://tradeon.sba.kr/user/exhibit/exhibit.do?ID=1059</t>
  </si>
  <si>
    <t>sai0103</t>
  </si>
  <si>
    <t>https://tradeon.sba.kr/user/exhibit/exhibit.do?ID=561</t>
  </si>
  <si>
    <t>pavist</t>
  </si>
  <si>
    <t>https://tradeon.sba.kr/user/exhibit/exhibit.do?ID=692</t>
  </si>
  <si>
    <t>arambooks</t>
  </si>
  <si>
    <t>https://tradeon.sba.kr/user/exhibit/exhibit.do?ID=211</t>
  </si>
  <si>
    <t>cermainc</t>
  </si>
  <si>
    <t>https://tradeon.sba.kr/user/exhibit/exhibit.do?ID=998</t>
  </si>
  <si>
    <t>flimeal</t>
  </si>
  <si>
    <t>https://tradeon.sba.kr/user/exhibit/exhibit.do?ID=2041</t>
  </si>
  <si>
    <t>stree2017</t>
  </si>
  <si>
    <t>https://tradeon.sba.kr/user/exhibit/exhibit.do?ID=1295</t>
  </si>
  <si>
    <t>mariel4885</t>
  </si>
  <si>
    <t>https://tradeon.sba.kr/user/exhibit/exhibit.do?ID=1193</t>
  </si>
  <si>
    <t>yogibokorea</t>
  </si>
  <si>
    <t>Yogicorporation</t>
    <phoneticPr fontId="0" type="noConversion"/>
  </si>
  <si>
    <t>Yogibo Max sofa</t>
    <phoneticPr fontId="0" type="noConversion"/>
  </si>
  <si>
    <t>https://tradeon.sba.kr/user/exhibit/exhibit.do?ID=2137</t>
  </si>
  <si>
    <t>roun83</t>
  </si>
  <si>
    <t>https://tradeon.sba.kr/user/exhibit/exhibit.do?ID=1617</t>
  </si>
  <si>
    <t>skyfashion</t>
  </si>
  <si>
    <t>https://tradeon.sba.kr/user/exhibit/exhibit.do?ID=357</t>
  </si>
  <si>
    <t>livingcrafts</t>
  </si>
  <si>
    <t>https://tradeon.sba.kr/user/exhibit/exhibit.do?ID=666</t>
  </si>
  <si>
    <t>vintorio</t>
  </si>
  <si>
    <t>https://tradeon.sba.kr/user/exhibit/exhibit.do?ID=2046</t>
  </si>
  <si>
    <t>vinecompany</t>
  </si>
  <si>
    <t>CJ Petitzel Micho Strawberry Jasmine</t>
  </si>
  <si>
    <t>CJ Petitzel Micho White Grape</t>
  </si>
  <si>
    <t>https://tradeon.sba.kr/user/exhibit/exhibit.do?ID=375</t>
    <phoneticPr fontId="0" type="noConversion"/>
  </si>
  <si>
    <t>koasv6</t>
  </si>
  <si>
    <t>zeitgeber</t>
  </si>
  <si>
    <t>https://tradeon.sba.kr/user/exhibit/exhibit.do?ID=354</t>
  </si>
  <si>
    <t>seokwatches</t>
  </si>
  <si>
    <t>https://tradeon.sba.kr/user/exhibit/exhibit.do?ID=1106</t>
  </si>
  <si>
    <t>exbody</t>
  </si>
  <si>
    <t>https://tradeon.sba.kr/user/exhibit/exhibit.do?ID=1649</t>
  </si>
  <si>
    <t>onpanonpan</t>
    <phoneticPr fontId="0" type="noConversion"/>
  </si>
  <si>
    <t>ONPANCOOP</t>
  </si>
  <si>
    <t>READMORE BookStand</t>
  </si>
  <si>
    <t>https://tradeon.sba.kr/user/exhibit/exhibit.do?ID=2181</t>
  </si>
  <si>
    <t>oliviasense9</t>
  </si>
  <si>
    <t>https://tradeon.sba.kr/user/exhibit/exhibit.do?ID=1751</t>
  </si>
  <si>
    <t>pleatsme</t>
  </si>
  <si>
    <t>https://tradeon.sba.kr/user/exhibit/exhibit.do?ID=201</t>
  </si>
  <si>
    <t>wowjet</t>
    <phoneticPr fontId="0" type="noConversion"/>
  </si>
  <si>
    <t>DEINKO</t>
  </si>
  <si>
    <t>유럽 CE 및 미국 ASTM인증서</t>
  </si>
  <si>
    <t>AMISCUBE(puzzle game)</t>
    <phoneticPr fontId="0" type="noConversion"/>
  </si>
  <si>
    <t>https://tradeon.sba.kr/user/exhibit/exhibit.do?ID=2179</t>
  </si>
  <si>
    <t>aimaim</t>
  </si>
  <si>
    <t>https://tradeon.sba.kr/user/exhibit/exhibit.do?ID=348</t>
  </si>
  <si>
    <t>piedaterre</t>
  </si>
  <si>
    <t>https://tradeon.sba.kr/user/exhibit/exhibit.do?ID=1245</t>
  </si>
  <si>
    <t>cilantro</t>
  </si>
  <si>
    <t>edeninc</t>
  </si>
  <si>
    <t>shpms2018</t>
  </si>
  <si>
    <t>https://tradeon.sba.kr/user/exhibit/exhibit.do?ID=1722</t>
  </si>
  <si>
    <t>kart123</t>
  </si>
  <si>
    <t>https://tradeon.sba.kr/user/exhibit/exhibit.do?ID=1845</t>
  </si>
  <si>
    <t>thesomssi</t>
  </si>
  <si>
    <t>https://tradeon.sba.kr/user/exhibit/exhibit.do?ID=373</t>
  </si>
  <si>
    <t>andrewkim5000</t>
  </si>
  <si>
    <t>https://tradeon.sba.kr/user/exhibit/exhibit.do?ID=1366</t>
  </si>
  <si>
    <t>bnsoft</t>
  </si>
  <si>
    <t>https://tradeon.sba.kr/user/exhibit/exhibit.do?ID=76</t>
  </si>
  <si>
    <t>hyosung00</t>
  </si>
  <si>
    <t>https://tradeon.sba.kr/user/exhibit/exhibit.do?ID=148</t>
  </si>
  <si>
    <t>jjy10041004</t>
  </si>
  <si>
    <t>https://tradeon.sba.kr/user/exhibit/exhibit.do?ID=159</t>
  </si>
  <si>
    <t>harrytex</t>
  </si>
  <si>
    <t>https://tradeon.sba.kr/user/exhibit/exhibit.do?ID=215</t>
  </si>
  <si>
    <t>decopave12</t>
  </si>
  <si>
    <t>https://tradeon.sba.kr/user/exhibit/exhibit.do?ID=313</t>
  </si>
  <si>
    <t>cpst2107</t>
  </si>
  <si>
    <t>https://tradeon.sba.kr/user/exhibit/exhibit.do?ID=1219</t>
  </si>
  <si>
    <t>mimikk7</t>
  </si>
  <si>
    <t>https://tradeon.sba.kr/user/exhibit/exhibit.do?ID=1860</t>
  </si>
  <si>
    <t>babizkorea</t>
  </si>
  <si>
    <t>https://tradeon.sba.kr/user/exhibit/exhibit.do?ID=299</t>
  </si>
  <si>
    <t>hugmon1004</t>
  </si>
  <si>
    <t>https://tradeon.sba.kr/user/exhibit/exhibit.do?ID=486</t>
  </si>
  <si>
    <t>shinhwat2</t>
  </si>
  <si>
    <t>Shinhwa KNL Co., Ltd</t>
    <phoneticPr fontId="0" type="noConversion"/>
  </si>
  <si>
    <t>YDOB WHOLE BALACLAVA</t>
    <phoneticPr fontId="0" type="noConversion"/>
  </si>
  <si>
    <t>YDOB VERANO MASK</t>
    <phoneticPr fontId="0" type="noConversion"/>
  </si>
  <si>
    <t>https://tradeon.sba.kr/user/exhibit/exhibit.do?ID=2028</t>
  </si>
  <si>
    <t>willy436</t>
  </si>
  <si>
    <t>https://tradeon.sba.kr/user/exhibit/exhibit.do?ID=365</t>
  </si>
  <si>
    <t>sunwoo2022</t>
  </si>
  <si>
    <t>Copper antibacterial net filter scrubbing sponge</t>
  </si>
  <si>
    <t>Drainage filter made of copper</t>
  </si>
  <si>
    <t>https://tradeon.sba.kr/user/exhibit/exhibit.do?ID=2065</t>
  </si>
  <si>
    <t>designpark5665</t>
  </si>
  <si>
    <t>https://tradeon.sba.kr/user/exhibit/exhibit.do?ID=292</t>
  </si>
  <si>
    <t>morrisandco</t>
  </si>
  <si>
    <t>https://tradeon.sba.kr/user/exhibit/exhibit.do?ID=187</t>
  </si>
  <si>
    <t>ecoamiga</t>
  </si>
  <si>
    <t>https://tradeon.sba.kr/user/exhibit/exhibit.do?ID=571</t>
  </si>
  <si>
    <t>novelin</t>
  </si>
  <si>
    <t>https://tradeon.sba.kr/user/exhibit/exhibit.do?ID=1823</t>
  </si>
  <si>
    <t>imbest1005</t>
  </si>
  <si>
    <t>https://tradeon.sba.kr/user/exhibit/exhibit.do?ID=514</t>
  </si>
  <si>
    <t>iseodo</t>
  </si>
  <si>
    <t>Elfindale Necklace</t>
  </si>
  <si>
    <t>Shaking Stone Lily Necklace</t>
  </si>
  <si>
    <t>https://tradeon.sba.kr/user/exhibit/exhibit.do?ID=1796</t>
  </si>
  <si>
    <t>webddle</t>
  </si>
  <si>
    <t>ssmold58</t>
  </si>
  <si>
    <t>Shinsung Silicone Co.,Ltd.</t>
  </si>
  <si>
    <t>ISO9001,ISO14001,FDA 제조사 등록증</t>
  </si>
  <si>
    <t>sowon622</t>
  </si>
  <si>
    <t>Medical/Bio</t>
  </si>
  <si>
    <t>https://tradeon.sba.kr/user/exhibit/exhibit.do?ID=79</t>
    <phoneticPr fontId="0" type="noConversion"/>
  </si>
  <si>
    <t>okmedinetkorea</t>
  </si>
  <si>
    <t>https://tradeon.sba.kr/user/exhibit/exhibit.do?ID=358</t>
  </si>
  <si>
    <t>chanidam</t>
  </si>
  <si>
    <t>https://tradeon.sba.kr/user/exhibit/exhibit.do?ID=334</t>
  </si>
  <si>
    <t>eccorp01</t>
  </si>
  <si>
    <t>https://tradeon.sba.kr/user/exhibit/exhibit.do?ID=417</t>
  </si>
  <si>
    <t>kyshin93</t>
  </si>
  <si>
    <t>https://tradeon.sba.kr/user/exhibit/exhibit.do?ID=146</t>
  </si>
  <si>
    <t>doctor2002</t>
  </si>
  <si>
    <t>https://tradeon.sba.kr/user/exhibit/exhibit.do?ID=340</t>
  </si>
  <si>
    <t>pocard70</t>
  </si>
  <si>
    <t>https://tradeon.sba.kr/user/exhibit/exhibit.do?ID=1323</t>
  </si>
  <si>
    <t>inod55</t>
  </si>
  <si>
    <t>https://tradeon.sba.kr/user/exhibit/exhibit.do?ID=1791</t>
  </si>
  <si>
    <t>cellumed</t>
  </si>
  <si>
    <t>Cellumed</t>
    <phoneticPr fontId="0" type="noConversion"/>
  </si>
  <si>
    <t>Rafugen DBM Gel Pro</t>
    <phoneticPr fontId="0" type="noConversion"/>
  </si>
  <si>
    <t>Luminus Flex Total Knee System</t>
    <phoneticPr fontId="0" type="noConversion"/>
  </si>
  <si>
    <t>https://tradeon.sba.kr/user/exhibit/exhibit.do?ID=2165</t>
  </si>
  <si>
    <t>odoroso1</t>
  </si>
  <si>
    <t>https://tradeon.sba.kr/user/exhibit/exhibit.do?ID=709</t>
  </si>
  <si>
    <t>leesolcoltd</t>
  </si>
  <si>
    <t>https://tradeon.sba.kr/user/exhibit/exhibit.do?ID=625</t>
  </si>
  <si>
    <t>powerfulx</t>
  </si>
  <si>
    <t>https://tradeon.sba.kr/user/exhibit/exhibit.do?ID=309</t>
  </si>
  <si>
    <t>radianintl</t>
  </si>
  <si>
    <t>https://tradeon.sba.kr/user/exhibit/exhibit.do?ID=306</t>
  </si>
  <si>
    <t>soosancmc</t>
  </si>
  <si>
    <t>https://tradeon.sba.kr/user/exhibit/exhibit.do?ID=350</t>
  </si>
  <si>
    <t>fitpet0601</t>
  </si>
  <si>
    <t>https://tradeon.sba.kr/user/exhibit/exhibit.do?ID=1336</t>
    <phoneticPr fontId="0" type="noConversion"/>
  </si>
  <si>
    <t>beyondent</t>
  </si>
  <si>
    <t>https://tradeon.sba.kr/user/exhibit/exhibit.do?ID=71</t>
  </si>
  <si>
    <t>ankija</t>
  </si>
  <si>
    <t>https://tradeon.sba.kr/user/exhibit/exhibit.do?ID=431</t>
  </si>
  <si>
    <t>clpharm7007</t>
  </si>
  <si>
    <t>https://tradeon.sba.kr/user/exhibit/exhibit.do?ID=665</t>
  </si>
  <si>
    <t>mmakorea2</t>
  </si>
  <si>
    <t>https://tradeon.sba.kr/user/exhibit/exhibit.do?ID=302</t>
  </si>
  <si>
    <t>jietema717</t>
  </si>
  <si>
    <t>https://tradeon.sba.kr/user/exhibit/exhibit.do?ID=715</t>
  </si>
  <si>
    <t>dofinc</t>
  </si>
  <si>
    <t>https://tradeon.sba.kr/user/exhibit/exhibit.do?ID=2095</t>
  </si>
  <si>
    <t>shenb2018</t>
  </si>
  <si>
    <t>https://tradeon.sba.kr/user/exhibit/exhibit.do?ID=1222</t>
  </si>
  <si>
    <t>jeilmedical</t>
  </si>
  <si>
    <t>https://tradeon.sba.kr/user/exhibit/exhibit.do?ID=189</t>
  </si>
  <si>
    <t>mycw8080</t>
  </si>
  <si>
    <t>https://tradeon.sba.kr/user/exhibit/exhibit.do?ID=185</t>
  </si>
  <si>
    <t>ampall140</t>
  </si>
  <si>
    <t>https://tradeon.sba.kr/user/exhibit/exhibit.do?ID=372</t>
  </si>
  <si>
    <t>mediman8</t>
  </si>
  <si>
    <t>https://tradeon.sba.kr/user/exhibit/exhibit.do?ID=1125</t>
  </si>
  <si>
    <t>seoil1004</t>
  </si>
  <si>
    <t>https://tradeon.sba.kr/user/exhibit/exhibit.do?ID=1787</t>
  </si>
  <si>
    <t>daehyun7560</t>
  </si>
  <si>
    <t>https://tradeon.sba.kr/user/exhibit/exhibit.do?ID=91</t>
  </si>
  <si>
    <t>dent2828</t>
  </si>
  <si>
    <t>https://tradeon.sba.kr/user/exhibit/exhibit.do?ID=1813</t>
  </si>
  <si>
    <t>gmedir</t>
  </si>
  <si>
    <t>https://tradeon.sba.kr/user/exhibit/exhibit.do?ID=1944</t>
  </si>
  <si>
    <t>skskdj</t>
  </si>
  <si>
    <t>https://tradeon.sba.kr/user/exhibit/exhibit.do?ID=381</t>
  </si>
  <si>
    <t>pharmbioex</t>
  </si>
  <si>
    <t>https://tradeon.sba.kr/user/exhibit/exhibit.do?ID=2045</t>
  </si>
  <si>
    <t>saume3021</t>
  </si>
  <si>
    <t>https://tradeon.sba.kr/user/exhibit/exhibit.do?ID=188</t>
  </si>
  <si>
    <t>ygfac</t>
  </si>
  <si>
    <t>hulaser2014</t>
  </si>
  <si>
    <t>https://tradeon.sba.kr/user/exhibit/exhibit.do?ID=335</t>
  </si>
  <si>
    <t>n15asia1</t>
  </si>
  <si>
    <t>https://tradeon.sba.kr/user/exhibit/exhibit.do?ID=460</t>
  </si>
  <si>
    <t>don2010</t>
  </si>
  <si>
    <t>https://tradeon.sba.kr/user/exhibit/exhibit.do?ID=379</t>
  </si>
  <si>
    <t>amshield</t>
  </si>
  <si>
    <t>https://tradeon.sba.kr/user/exhibit/exhibit.do?ID=613</t>
  </si>
  <si>
    <t>buheungmed</t>
  </si>
  <si>
    <t>https://tradeon.sba.kr/user/exhibit/exhibit.do?ID=209</t>
  </si>
  <si>
    <t>athenaex</t>
  </si>
  <si>
    <t>https://tradeon.sba.kr/user/exhibit/exhibit.do?ID=78</t>
  </si>
  <si>
    <t>dnalink</t>
  </si>
  <si>
    <t>https://tradeon.sba.kr/user/exhibit/exhibit.do?ID=199</t>
  </si>
  <si>
    <t>saibnco1</t>
  </si>
  <si>
    <t>https://tradeon.sba.kr/user/exhibit/exhibit.do?ID=1252</t>
  </si>
  <si>
    <t>intromedic</t>
  </si>
  <si>
    <t>https://tradeon.sba.kr/user/exhibit/exhibit.do?ID=415</t>
  </si>
  <si>
    <t>pureposs</t>
  </si>
  <si>
    <t>https://tradeon.sba.kr/user/exhibit/exhibit.do?ID=1527</t>
  </si>
  <si>
    <t>boorim88</t>
  </si>
  <si>
    <t>https://tradeon.sba.kr/user/exhibit/exhibit.do?ID=383</t>
  </si>
  <si>
    <t>maskgjs202</t>
  </si>
  <si>
    <t>https://tradeon.sba.kr/user/exhibit/exhibit.do?ID=1294</t>
  </si>
  <si>
    <t>kogene</t>
  </si>
  <si>
    <t>https://tradeon.sba.kr/user/exhibit/exhibit.do?ID=369</t>
  </si>
  <si>
    <t>dse_laser</t>
  </si>
  <si>
    <t>https://tradeon.sba.kr/user/exhibit/exhibit.do?ID=1775</t>
  </si>
  <si>
    <t>dsmd</t>
  </si>
  <si>
    <t>https://tradeon.sba.kr/user/exhibit/exhibit.do?ID=1662</t>
  </si>
  <si>
    <t>sbacdw0419</t>
  </si>
  <si>
    <t>https://tradeon.sba.kr/user/exhibit/exhibit.do?ID=504</t>
  </si>
  <si>
    <t>genolution1</t>
  </si>
  <si>
    <t>https://tradeon.sba.kr/user/exhibit/exhibit.do?ID=712</t>
  </si>
  <si>
    <t>pclchip</t>
  </si>
  <si>
    <t>https://tradeon.sba.kr/user/exhibit/exhibit.do?ID=2103</t>
  </si>
  <si>
    <t>slmedicare</t>
  </si>
  <si>
    <t>https://tradeon.sba.kr/user/exhibit/exhibit.do?ID=1936</t>
  </si>
  <si>
    <t>chnbco</t>
  </si>
  <si>
    <t>https://tradeon.sba.kr/user/exhibit/exhibit.do?ID=2120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</si>
</sst>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color indexed="9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4" fillId="0" borderId="2" xfId="1" applyFill="1" applyBorder="1" applyAlignment="1">
      <alignment horizontal="center" vertical="top"/>
    </xf>
    <xf numFmtId="0" fontId="4" fillId="0" borderId="2" xfId="1" applyBorder="1" applyAlignment="1">
      <alignment horizontal="center" vertical="top"/>
    </xf>
  </cellXfs>
  <cellStyles count="2">
    <cellStyle name="Köprü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s/directory/ba4b91b503e14f82a74271ad44b836f5.ExcelAutomationServiceFrontend.WorkingDir/NoAVScans/84b6e473-956c-4f29-a330-3b546c42aa19/in/TRADE%20ON/&#49688;&#52636;&#44592;&#50629;%20&#48143;%20&#51228;&#54408;,%20&#49849;&#44553;&#49900;&#49324;%20&#53685;&#54633;_533&#44060;&#49324;_20210916_&#49688;&#51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>
        <row r="3">
          <cell r="C3" t="str">
            <v>abillkorea</v>
          </cell>
          <cell r="D3" t="str">
            <v>Beauty</v>
          </cell>
          <cell r="E3" t="str">
            <v>주식회사 에이빌코리아</v>
          </cell>
          <cell r="F3" t="str">
            <v>ABILLKOREA Co.,Ltd.</v>
          </cell>
          <cell r="G3" t="str">
            <v xml:space="preserve">김형민 </v>
          </cell>
          <cell r="H3" t="str">
            <v>김현아</v>
          </cell>
          <cell r="I3" t="str">
            <v>028670220</v>
          </cell>
          <cell r="J3" t="str">
            <v>930109z@abillkorea.com</v>
          </cell>
          <cell r="K3" t="str">
            <v>Y</v>
          </cell>
          <cell r="L3" t="str">
            <v>경영지원/사원</v>
          </cell>
          <cell r="M3" t="str">
            <v>206-87-00220</v>
          </cell>
          <cell r="N3" t="str">
            <v>제조업</v>
          </cell>
          <cell r="O3" t="str">
            <v>서울특별시 금천구 벚꽃로 298, 1106호 1107호</v>
          </cell>
          <cell r="P3" t="str">
            <v>Y</v>
          </cell>
          <cell r="Q3" t="str">
            <v>$20,000,000</v>
          </cell>
          <cell r="R3" t="str">
            <v>러시아,말레이시아,미얀마,싱가포르,인도네시아</v>
          </cell>
          <cell r="S3" t="str">
            <v>Y</v>
          </cell>
          <cell r="T3" t="str">
            <v>해외영업팀 10명</v>
          </cell>
          <cell r="U3" t="str">
            <v>BPOM,CPNP</v>
          </cell>
          <cell r="V3" t="str">
            <v>멤버</v>
          </cell>
          <cell r="W3" t="str">
            <v>ABILLKOREA Co.,Ltd.</v>
          </cell>
          <cell r="X3" t="str">
            <v>Beauty</v>
          </cell>
          <cell r="Y3" t="str">
            <v>Cosmetics</v>
          </cell>
          <cell r="AA3" t="str">
            <v>Origin Serum</v>
          </cell>
          <cell r="AB3" t="str">
            <v>Origin Toner</v>
          </cell>
        </row>
        <row r="4">
          <cell r="C4" t="str">
            <v>aidkorea16</v>
          </cell>
          <cell r="D4" t="str">
            <v>Beauty</v>
          </cell>
          <cell r="E4" t="str">
            <v>에이드코리아 컴퍼니(주)</v>
          </cell>
          <cell r="F4" t="str">
            <v>AIDKOREA COMPANY INC.</v>
          </cell>
          <cell r="G4" t="str">
            <v xml:space="preserve">조규태 </v>
          </cell>
          <cell r="H4" t="str">
            <v>김영</v>
          </cell>
          <cell r="I4" t="str">
            <v>070-5142-6003</v>
          </cell>
          <cell r="J4" t="str">
            <v>young.kim@aidkoreacorp.com</v>
          </cell>
          <cell r="K4" t="str">
            <v>Y</v>
          </cell>
          <cell r="L4" t="str">
            <v>경영지원팀/김영</v>
          </cell>
          <cell r="M4" t="str">
            <v>4498800372</v>
          </cell>
          <cell r="N4" t="str">
            <v>제조업</v>
          </cell>
          <cell r="O4" t="str">
            <v>경기도 남양주시 다산중앙로 19번길 21, 다산블루웨일 1차 F336호</v>
          </cell>
          <cell r="P4" t="str">
            <v>N</v>
          </cell>
          <cell r="Q4" t="str">
            <v>1억미만</v>
          </cell>
          <cell r="R4" t="str">
            <v>대만,태국</v>
          </cell>
          <cell r="S4" t="str">
            <v>Y</v>
          </cell>
          <cell r="T4" t="str">
            <v>영업본부_DE(수출,도매팀)/3명</v>
          </cell>
          <cell r="U4" t="str">
            <v/>
          </cell>
          <cell r="V4" t="str">
            <v>멤버</v>
          </cell>
          <cell r="W4" t="str">
            <v>AIDKOREA COMPANY INC.</v>
          </cell>
          <cell r="X4" t="str">
            <v>Beauty</v>
          </cell>
          <cell r="Y4" t="str">
            <v>Cosmetics</v>
          </cell>
          <cell r="AA4" t="str">
            <v>Marine Collagen</v>
          </cell>
          <cell r="AB4" t="str">
            <v>Tea Tree Serum</v>
          </cell>
        </row>
        <row r="5">
          <cell r="C5" t="str">
            <v>artface13</v>
          </cell>
          <cell r="D5" t="str">
            <v>Beauty</v>
          </cell>
          <cell r="E5" t="str">
            <v>(주)아트페이스</v>
          </cell>
          <cell r="F5" t="str">
            <v>ARTFACE CO., LTD.</v>
          </cell>
          <cell r="G5" t="str">
            <v xml:space="preserve">안경열 </v>
          </cell>
          <cell r="H5" t="str">
            <v>송윤미</v>
          </cell>
          <cell r="I5" t="str">
            <v>070-4900-9539</v>
          </cell>
          <cell r="J5" t="str">
            <v>artface@artfacekorea.com</v>
          </cell>
          <cell r="K5" t="str">
            <v>Y</v>
          </cell>
          <cell r="L5" t="str">
            <v>과장</v>
          </cell>
          <cell r="M5" t="str">
            <v>2018631769</v>
          </cell>
          <cell r="N5" t="str">
            <v>무역업,유통업,도소매업,제조업</v>
          </cell>
          <cell r="O5" t="str">
            <v>서울특별시 중구 장충단로 247, 16층5호(을지로6가,굿모닝시티)</v>
          </cell>
          <cell r="P5" t="str">
            <v>Y</v>
          </cell>
          <cell r="Q5" t="str">
            <v>1000000000</v>
          </cell>
          <cell r="R5" t="str">
            <v>러시아,미국,인도네시아,일본,중국</v>
          </cell>
          <cell r="S5" t="str">
            <v>Y</v>
          </cell>
          <cell r="T5" t="str">
            <v>수출팀 / 2명</v>
          </cell>
          <cell r="U5" t="str">
            <v/>
          </cell>
          <cell r="V5" t="str">
            <v>멤버</v>
          </cell>
          <cell r="W5" t="str">
            <v>ARTFACE CO., LTD.</v>
          </cell>
          <cell r="X5" t="str">
            <v>Beauty</v>
          </cell>
        </row>
        <row r="6">
          <cell r="C6" t="str">
            <v>ashseven</v>
          </cell>
          <cell r="D6" t="str">
            <v>Beauty</v>
          </cell>
          <cell r="E6" t="str">
            <v>주식회사 아쉬세븐</v>
          </cell>
          <cell r="F6" t="str">
            <v>ASHESEVEN CO., LTD.</v>
          </cell>
          <cell r="G6" t="str">
            <v xml:space="preserve">엄상진 </v>
          </cell>
          <cell r="H6" t="str">
            <v>김준성</v>
          </cell>
          <cell r="I6" t="str">
            <v>01046690856</v>
          </cell>
          <cell r="J6" t="str">
            <v>kjs@ashseven.com</v>
          </cell>
          <cell r="K6" t="str">
            <v>Y</v>
          </cell>
          <cell r="L6" t="str">
            <v>마케팅/팀장</v>
          </cell>
          <cell r="M6" t="str">
            <v>2648138211</v>
          </cell>
          <cell r="N6" t="str">
            <v>전자상거래업,도소매업,제조업</v>
          </cell>
          <cell r="O6" t="str">
            <v>서울특별시 송파구 송파대로49길 37(석촌동)</v>
          </cell>
          <cell r="P6" t="str">
            <v>Y</v>
          </cell>
          <cell r="Q6" t="str">
            <v>$2,307,678</v>
          </cell>
          <cell r="R6" t="str">
            <v>미국,일본,중국</v>
          </cell>
          <cell r="S6" t="str">
            <v>Y</v>
          </cell>
          <cell r="T6" t="str">
            <v>해외사업부 3인</v>
          </cell>
          <cell r="U6" t="str">
            <v>cfda,cfda,cfda,cfda</v>
          </cell>
          <cell r="V6" t="str">
            <v>멤버</v>
          </cell>
          <cell r="W6" t="str">
            <v>ASHESEVEN CO., LTD.</v>
          </cell>
          <cell r="X6" t="str">
            <v>Beauty</v>
          </cell>
        </row>
        <row r="7">
          <cell r="C7" t="str">
            <v>asiamastertrade</v>
          </cell>
          <cell r="D7" t="str">
            <v>Beauty</v>
          </cell>
          <cell r="E7" t="str">
            <v>아시아마스터트레이드 (주)</v>
          </cell>
          <cell r="F7" t="str">
            <v>ASIA MASTER TRADE - AXIS-Y</v>
          </cell>
          <cell r="G7" t="str">
            <v xml:space="preserve">YUE MIN </v>
          </cell>
          <cell r="H7" t="str">
            <v>이경화</v>
          </cell>
          <cell r="I7" t="str">
            <v>010-3387-4398</v>
          </cell>
          <cell r="J7" t="str">
            <v>sarah@axis-y.com</v>
          </cell>
          <cell r="K7" t="str">
            <v>Y</v>
          </cell>
          <cell r="L7" t="str">
            <v>International Sales / 대리</v>
          </cell>
          <cell r="M7" t="str">
            <v>1078801119</v>
          </cell>
          <cell r="N7" t="str">
            <v>무역업,유통업,도소매업</v>
          </cell>
          <cell r="O7" t="str">
            <v>SKV1 CENTER 영등포구 선유로 9길10 (문래동 6가)</v>
          </cell>
          <cell r="P7" t="str">
            <v>Y</v>
          </cell>
          <cell r="Q7" t="str">
            <v>100억</v>
          </cell>
          <cell r="R7" t="str">
            <v>말레이시아,인도네시아</v>
          </cell>
          <cell r="S7" t="str">
            <v>Y</v>
          </cell>
          <cell r="T7" t="str">
            <v>8</v>
          </cell>
          <cell r="U7" t="str">
            <v/>
          </cell>
          <cell r="V7" t="str">
            <v>멤버</v>
          </cell>
          <cell r="W7" t="str">
            <v>ASIA MASTER TRADE - AXIS-Y</v>
          </cell>
          <cell r="X7" t="str">
            <v>Beauty</v>
          </cell>
        </row>
        <row r="8">
          <cell r="C8" t="str">
            <v>btcosmetic7</v>
          </cell>
          <cell r="D8" t="str">
            <v>Beauty</v>
          </cell>
          <cell r="E8" t="str">
            <v>(주)뷰티화장품</v>
          </cell>
          <cell r="F8" t="str">
            <v>Beauty  Cosmetic CO.,LTD</v>
          </cell>
          <cell r="G8" t="str">
            <v xml:space="preserve">오한선 </v>
          </cell>
          <cell r="H8" t="str">
            <v>한설연</v>
          </cell>
          <cell r="I8" t="str">
            <v>070-4896-2183</v>
          </cell>
          <cell r="J8" t="str">
            <v>gbtb@btcosmetic.com</v>
          </cell>
          <cell r="K8" t="str">
            <v>Y</v>
          </cell>
          <cell r="L8" t="str">
            <v>주임</v>
          </cell>
          <cell r="M8" t="str">
            <v>303-81-58467</v>
          </cell>
          <cell r="N8" t="str">
            <v>도소매업,제조업</v>
          </cell>
          <cell r="O8" t="str">
            <v>충청북도 음성군 원남면 원남산단로 274-14</v>
          </cell>
          <cell r="P8" t="str">
            <v>N</v>
          </cell>
          <cell r="Q8" t="str">
            <v>6,509,732</v>
          </cell>
          <cell r="R8" t="str">
            <v>러시아,몽골리아,미국,이스라엘,인도</v>
          </cell>
          <cell r="S8" t="str">
            <v>Y</v>
          </cell>
          <cell r="T8" t="str">
            <v>15</v>
          </cell>
          <cell r="U8" t="str">
            <v>뷰티화장품_CPNP</v>
          </cell>
          <cell r="V8" t="str">
            <v>멤버</v>
          </cell>
          <cell r="W8" t="str">
            <v>Beauty  Cosmetic CO.,LTD</v>
          </cell>
          <cell r="X8" t="str">
            <v>Beauty</v>
          </cell>
          <cell r="Y8" t="str">
            <v>Cosmetics</v>
          </cell>
          <cell r="Z8" t="str">
            <v>5G &amp; IOT</v>
          </cell>
          <cell r="AA8" t="str">
            <v>BEAUUGREEN COLLAGEN &amp; GOLD HYDROGEL EYE PATCH</v>
          </cell>
        </row>
        <row r="9">
          <cell r="C9" t="str">
            <v>beautykor20</v>
          </cell>
          <cell r="D9" t="str">
            <v>Beauty</v>
          </cell>
          <cell r="E9" t="str">
            <v>뷰티랜드코리아 주식회사</v>
          </cell>
          <cell r="F9" t="str">
            <v>BEAUTY LAND KOREA CO., LTD.</v>
          </cell>
          <cell r="G9" t="str">
            <v xml:space="preserve">이익제 </v>
          </cell>
          <cell r="H9" t="str">
            <v>박준우</v>
          </cell>
          <cell r="I9" t="str">
            <v>027036161</v>
          </cell>
          <cell r="J9" t="str">
            <v>jwpark@beautykor.co.kr</v>
          </cell>
          <cell r="K9" t="str">
            <v>Y</v>
          </cell>
          <cell r="L9" t="str">
            <v>사업총괄 / 이사</v>
          </cell>
          <cell r="M9" t="str">
            <v>4778101421</v>
          </cell>
          <cell r="N9" t="str">
            <v>유통업,도소매업,제조업</v>
          </cell>
          <cell r="O9" t="str">
            <v>서울특별시 영등포구 국회대로 54길 10, 아크로타워스퀘어 상가 13동 B26호/205호</v>
          </cell>
          <cell r="P9" t="str">
            <v>Y</v>
          </cell>
          <cell r="Q9" t="str">
            <v>130,000</v>
          </cell>
          <cell r="R9" t="str">
            <v>미국,아랍 에미리트,인도,중국,홍콩</v>
          </cell>
          <cell r="S9" t="str">
            <v>Y</v>
          </cell>
          <cell r="T9" t="str">
            <v>영업팀/2, 사업총괄/1</v>
          </cell>
          <cell r="U9" t="str">
            <v>인도 CDSCO(롬앤/아비브/알리원(자사브랜드)),인도 CDSCO(메디힐),인도 LMPC(메디힐) 인증,인도 LMPC(롬앤/아비브/알리원),캐나다(Health Canada) 등록,베트남 식약처 인증,베트남 식약처 인증,베트남 식약처 인증</v>
          </cell>
          <cell r="V9" t="str">
            <v>멤버</v>
          </cell>
          <cell r="W9" t="str">
            <v>BEAUTY LAND KOREA CO., LTD.</v>
          </cell>
          <cell r="X9" t="str">
            <v>Beauty</v>
          </cell>
          <cell r="Y9" t="str">
            <v>Cosmetics</v>
          </cell>
          <cell r="AA9" t="str">
            <v>ALLIONE MUSE MELLOW VELVET TINT</v>
          </cell>
          <cell r="AB9" t="str">
            <v>ALLIONE SOOTHING KOMBUCHA VINTAGE MASK</v>
          </cell>
        </row>
        <row r="10">
          <cell r="C10" t="str">
            <v>beautym12</v>
          </cell>
          <cell r="D10" t="str">
            <v>Beauty</v>
          </cell>
          <cell r="E10" t="str">
            <v>주식회사 뷰티엠</v>
          </cell>
          <cell r="F10" t="str">
            <v>beautyM International Trade Co., LTD.</v>
          </cell>
          <cell r="G10" t="str">
            <v xml:space="preserve">이민전 </v>
          </cell>
          <cell r="H10" t="str">
            <v>이아름</v>
          </cell>
          <cell r="I10" t="str">
            <v>070-5101-1567</v>
          </cell>
          <cell r="J10" t="str">
            <v>lar@beauty-m.co.kr</v>
          </cell>
          <cell r="K10" t="str">
            <v>Y</v>
          </cell>
          <cell r="L10" t="str">
            <v>글로벌팀/과장</v>
          </cell>
          <cell r="M10" t="str">
            <v>152-87-00199</v>
          </cell>
          <cell r="N10" t="str">
            <v>무역업,유통업,제조업</v>
          </cell>
          <cell r="O10" t="str">
            <v>서울특별시 강남구 테헤란로 81길 13 2층</v>
          </cell>
          <cell r="P10" t="str">
            <v>Y</v>
          </cell>
          <cell r="Q10" t="str">
            <v>USD 10,973,842.00</v>
          </cell>
          <cell r="R10" t="str">
            <v>몽골리아,싱가포르,일본,중국,태국</v>
          </cell>
          <cell r="S10" t="str">
            <v>Y</v>
          </cell>
          <cell r="T10" t="str">
            <v>글로벌팀 3명</v>
          </cell>
          <cell r="U10" t="str">
            <v/>
          </cell>
          <cell r="V10" t="str">
            <v>멤버</v>
          </cell>
          <cell r="W10" t="str">
            <v>beautyM International Trade Co., LTD.</v>
          </cell>
          <cell r="X10" t="str">
            <v>Beauty</v>
          </cell>
          <cell r="Y10" t="str">
            <v>Cosmetics</v>
          </cell>
          <cell r="AA10" t="str">
            <v>VASOL Inner Balancing foaming wash</v>
          </cell>
          <cell r="AB10" t="str">
            <v>TONYMOLY Ceramide Mochi Toner</v>
          </cell>
        </row>
        <row r="11">
          <cell r="C11" t="str">
            <v>belinna3</v>
          </cell>
          <cell r="D11" t="str">
            <v>Beauty</v>
          </cell>
          <cell r="E11" t="str">
            <v>벨리나</v>
          </cell>
          <cell r="F11" t="str">
            <v>BELINNA CAMPANY</v>
          </cell>
          <cell r="G11" t="str">
            <v xml:space="preserve">CHANG WAN </v>
          </cell>
          <cell r="H11" t="str">
            <v>김창완</v>
          </cell>
          <cell r="I11" t="str">
            <v>010-6353-5494</v>
          </cell>
          <cell r="J11" t="str">
            <v>cwkim@belinna.com</v>
          </cell>
          <cell r="K11" t="str">
            <v>Y</v>
          </cell>
          <cell r="L11" t="str">
            <v>Deputy general manager</v>
          </cell>
          <cell r="M11" t="str">
            <v>131-34-03228</v>
          </cell>
          <cell r="N11" t="str">
            <v>기타</v>
          </cell>
          <cell r="O11" t="str">
            <v>서울시 금천구 서부샛길 606</v>
          </cell>
          <cell r="P11" t="str">
            <v>Y</v>
          </cell>
          <cell r="Q11" t="str">
            <v>-</v>
          </cell>
          <cell r="R11" t="str">
            <v>미국,베트남,일본</v>
          </cell>
          <cell r="S11" t="str">
            <v>Y</v>
          </cell>
          <cell r="T11" t="str">
            <v>2</v>
          </cell>
          <cell r="U11" t="str">
            <v/>
          </cell>
          <cell r="V11" t="str">
            <v>멤버</v>
          </cell>
          <cell r="W11" t="str">
            <v>BELINNA CAMPANY</v>
          </cell>
          <cell r="X11" t="str">
            <v>Beauty</v>
          </cell>
          <cell r="Y11" t="str">
            <v>Other Beauty</v>
          </cell>
          <cell r="Z11" t="str">
            <v>Cosmetics</v>
          </cell>
          <cell r="AA11" t="str">
            <v>LUKU mini ion Applicator</v>
          </cell>
          <cell r="AB11" t="str">
            <v>LUKU Hot &amp; Cold massager</v>
          </cell>
        </row>
        <row r="12">
          <cell r="C12" t="str">
            <v>bienpris</v>
          </cell>
          <cell r="D12" t="str">
            <v>Beauty</v>
          </cell>
          <cell r="E12" t="str">
            <v>비엔프리즈</v>
          </cell>
          <cell r="F12" t="str">
            <v>BIENPRIS Co.,Ltd.</v>
          </cell>
          <cell r="G12" t="str">
            <v xml:space="preserve">기영자 </v>
          </cell>
          <cell r="H12" t="str">
            <v>여현욱</v>
          </cell>
          <cell r="I12" t="str">
            <v>02-6952-0888</v>
          </cell>
          <cell r="J12" t="str">
            <v>bienpris@naver.com</v>
          </cell>
          <cell r="K12" t="str">
            <v>Y</v>
          </cell>
          <cell r="L12" t="str">
            <v>팀장</v>
          </cell>
          <cell r="M12" t="str">
            <v>129-86-90151</v>
          </cell>
          <cell r="N12" t="str">
            <v>무역업,전자상거래업,도소매업,제조업</v>
          </cell>
          <cell r="O12" t="str">
            <v>서울특별시 중구 장충단로 8길 42 수용빌딩 3층</v>
          </cell>
          <cell r="P12" t="str">
            <v>Y</v>
          </cell>
          <cell r="Q12" t="str">
            <v>0없음</v>
          </cell>
          <cell r="R12" t="str">
            <v>러시아,베트남,인도,태국,파라과이</v>
          </cell>
          <cell r="S12" t="str">
            <v>Y</v>
          </cell>
          <cell r="T12" t="str">
            <v>2</v>
          </cell>
          <cell r="U12" t="str">
            <v>태국 FDA,태국 FDA,태국 FDA</v>
          </cell>
          <cell r="V12" t="str">
            <v>멤버</v>
          </cell>
          <cell r="W12" t="str">
            <v>BIENPRIS Co.,Ltd.</v>
          </cell>
          <cell r="X12" t="str">
            <v>Beauty</v>
          </cell>
          <cell r="Y12" t="str">
            <v>Cosmetics</v>
          </cell>
          <cell r="AA12" t="str">
            <v>Pink Sea Salt Cleansing Water</v>
          </cell>
          <cell r="AB12" t="str">
            <v>Creme Deep Cleansing foam</v>
          </cell>
        </row>
        <row r="13">
          <cell r="C13" t="str">
            <v>urbanlayer</v>
          </cell>
          <cell r="D13" t="str">
            <v>Beauty</v>
          </cell>
          <cell r="E13" t="str">
            <v>빅애플</v>
          </cell>
          <cell r="F13" t="str">
            <v>Big Apple Corp.</v>
          </cell>
          <cell r="G13" t="str">
            <v xml:space="preserve">김상연 </v>
          </cell>
          <cell r="H13" t="str">
            <v>이예진</v>
          </cell>
          <cell r="I13" t="str">
            <v>0262042676</v>
          </cell>
          <cell r="J13" t="str">
            <v>urbanlayerlens@gmail.com</v>
          </cell>
          <cell r="K13" t="str">
            <v>Y</v>
          </cell>
          <cell r="L13" t="str">
            <v>해외영업/대리</v>
          </cell>
          <cell r="M13" t="str">
            <v>5080579985</v>
          </cell>
          <cell r="N13" t="str">
            <v>무역업,제조업</v>
          </cell>
          <cell r="O13" t="str">
            <v>서울특별시 성동구 연무장5가길 25, 609호 (성수동2가, 성수역 SK V1 Tower)</v>
          </cell>
          <cell r="P13" t="str">
            <v>Y</v>
          </cell>
          <cell r="Q13" t="str">
            <v>$1,452,807</v>
          </cell>
          <cell r="R13" t="str">
            <v>독일,러시아,말레이시아,미국</v>
          </cell>
          <cell r="S13" t="str">
            <v>Y</v>
          </cell>
          <cell r="T13" t="str">
            <v>3명</v>
          </cell>
          <cell r="U13" t="str">
            <v/>
          </cell>
          <cell r="V13" t="str">
            <v>멤버</v>
          </cell>
          <cell r="W13" t="str">
            <v>Big Apple Corp.</v>
          </cell>
          <cell r="X13" t="str">
            <v>Beauty</v>
          </cell>
          <cell r="Y13" t="str">
            <v>Other Beauty</v>
          </cell>
          <cell r="AA13" t="str">
            <v>Gogh(color lens)</v>
          </cell>
          <cell r="AB13" t="str">
            <v>New York(color lens)</v>
          </cell>
        </row>
        <row r="14">
          <cell r="C14" t="str">
            <v>biocosinc</v>
          </cell>
          <cell r="D14" t="str">
            <v>Beauty</v>
          </cell>
          <cell r="E14" t="str">
            <v>(주)바이오코스</v>
          </cell>
          <cell r="F14" t="str">
            <v>BIOCOS INC.</v>
          </cell>
          <cell r="G14" t="str">
            <v xml:space="preserve">강유지 </v>
          </cell>
          <cell r="H14" t="str">
            <v>강성원</v>
          </cell>
          <cell r="I14" t="str">
            <v>031-5180-3636</v>
          </cell>
          <cell r="J14" t="str">
            <v>sung@biocosinc.com</v>
          </cell>
          <cell r="K14" t="str">
            <v>Y</v>
          </cell>
          <cell r="L14" t="str">
            <v>해외마케팅/총괄이사</v>
          </cell>
          <cell r="M14" t="str">
            <v>7358601638</v>
          </cell>
          <cell r="N14" t="str">
            <v>제조업</v>
          </cell>
          <cell r="O14" t="str">
            <v>경기 하남시 하남대로 947 하남테크노밸리 U1 A-1401호</v>
          </cell>
          <cell r="P14" t="str">
            <v>N</v>
          </cell>
          <cell r="Q14" t="str">
            <v>2000000</v>
          </cell>
          <cell r="R14" t="str">
            <v>미국,싱가포르,중국,홍콩</v>
          </cell>
          <cell r="S14" t="str">
            <v>Y</v>
          </cell>
          <cell r="T14" t="str">
            <v>2</v>
          </cell>
          <cell r="U14" t="str">
            <v/>
          </cell>
          <cell r="V14" t="str">
            <v>멤버</v>
          </cell>
          <cell r="W14" t="str">
            <v>BIOCOS INC. (LALUCELL)</v>
          </cell>
          <cell r="X14" t="str">
            <v>Beauty</v>
          </cell>
          <cell r="Y14" t="str">
            <v>Cosmetics</v>
          </cell>
          <cell r="AA14" t="str">
            <v>Vitamin 12 Brightening Serum</v>
          </cell>
          <cell r="AB14" t="str">
            <v>Plant Extract Fresh Calming Toner</v>
          </cell>
        </row>
        <row r="15">
          <cell r="C15" t="str">
            <v>biopolytechkr</v>
          </cell>
          <cell r="D15" t="str">
            <v>Beauty</v>
          </cell>
          <cell r="E15" t="str">
            <v>(주)바이오폴리텍</v>
          </cell>
          <cell r="F15" t="str">
            <v>Biopolytech Co., Ltd.</v>
          </cell>
          <cell r="G15" t="str">
            <v xml:space="preserve">이정훈 </v>
          </cell>
          <cell r="H15" t="str">
            <v>신유정</v>
          </cell>
          <cell r="I15" t="str">
            <v>01034888251</v>
          </cell>
          <cell r="J15" t="str">
            <v>biopolytechkr@gmail.com</v>
          </cell>
          <cell r="K15" t="str">
            <v>Y</v>
          </cell>
          <cell r="L15" t="str">
            <v>영업부/사원</v>
          </cell>
          <cell r="M15" t="str">
            <v>3128172371</v>
          </cell>
          <cell r="N15" t="str">
            <v>제조업</v>
          </cell>
          <cell r="O15" t="str">
            <v>충북 청주시 흥덕구 공단로 134, 714호</v>
          </cell>
          <cell r="P15" t="str">
            <v>N</v>
          </cell>
          <cell r="Q15" t="str">
            <v>364,334</v>
          </cell>
          <cell r="R15" t="str">
            <v>인도네시아,일본,캄보디아,필리핀,홍콩</v>
          </cell>
          <cell r="S15" t="str">
            <v>N</v>
          </cell>
          <cell r="T15" t="str">
            <v/>
          </cell>
          <cell r="U15" t="str">
            <v/>
          </cell>
          <cell r="V15" t="str">
            <v>멤버</v>
          </cell>
          <cell r="W15" t="str">
            <v>Biopolytech Co., Ltd.</v>
          </cell>
          <cell r="X15" t="str">
            <v>Beauty</v>
          </cell>
          <cell r="Y15" t="str">
            <v>Cosmetics</v>
          </cell>
          <cell r="Z15" t="str">
            <v>5G &amp; IOT</v>
          </cell>
          <cell r="AA15" t="str">
            <v>SKINUA Collagen P</v>
          </cell>
          <cell r="AB15" t="str">
            <v>SKINUA Ultra AW Eye cream</v>
          </cell>
        </row>
        <row r="16">
          <cell r="C16" t="str">
            <v>biosofficial</v>
          </cell>
          <cell r="D16" t="str">
            <v>Beauty</v>
          </cell>
          <cell r="E16" t="str">
            <v>(주)바이오에스</v>
          </cell>
          <cell r="F16" t="str">
            <v>BIO-S CO.,LTD.</v>
          </cell>
          <cell r="G16" t="str">
            <v xml:space="preserve">박석순 </v>
          </cell>
          <cell r="H16" t="str">
            <v>박소정</v>
          </cell>
          <cell r="I16" t="str">
            <v>010-8893-8018</v>
          </cell>
          <cell r="J16" t="str">
            <v>contact@bios-kor.com</v>
          </cell>
          <cell r="K16" t="str">
            <v>Y</v>
          </cell>
          <cell r="L16" t="str">
            <v>과장</v>
          </cell>
          <cell r="M16" t="str">
            <v>1198198428</v>
          </cell>
          <cell r="N16" t="str">
            <v>무역업,전자상거래업,도소매업,제조업</v>
          </cell>
          <cell r="O16" t="str">
            <v>서울특별시 금천구 가산디지털1로 119, A동 701호(가산동, SK트윈테크타워)</v>
          </cell>
          <cell r="P16" t="str">
            <v>Y</v>
          </cell>
          <cell r="Q16" t="str">
            <v>3억</v>
          </cell>
          <cell r="R16" t="str">
            <v>미국,일본,중국,캐나다</v>
          </cell>
          <cell r="S16" t="str">
            <v>Y</v>
          </cell>
          <cell r="T16" t="str">
            <v>2</v>
          </cell>
          <cell r="U16" t="str">
            <v>U.S. FDA Registered,CHINA NMPA,CHINA NMPA,CHINA NMPA,CHINA NMPA,CHINA NMPA</v>
          </cell>
          <cell r="V16" t="str">
            <v>멤버</v>
          </cell>
          <cell r="W16" t="str">
            <v>BIO-S CO.,LTD.</v>
          </cell>
          <cell r="X16" t="str">
            <v>Beauty</v>
          </cell>
          <cell r="Y16" t="str">
            <v>Cosmetics</v>
          </cell>
          <cell r="AA16" t="str">
            <v>BIO-S SMART RECOVERY CREAM</v>
          </cell>
          <cell r="AB16" t="str">
            <v>BIO-S CORDYCEPS DAILY PEELING PADS</v>
          </cell>
        </row>
        <row r="17">
          <cell r="C17" t="str">
            <v>biosolution</v>
          </cell>
          <cell r="D17" t="str">
            <v>Beauty</v>
          </cell>
          <cell r="E17" t="str">
            <v>(주)바이오솔루션</v>
          </cell>
          <cell r="F17" t="str">
            <v>Biosolution Co., Ltd.</v>
          </cell>
          <cell r="G17" t="str">
            <v xml:space="preserve">장송선 </v>
          </cell>
          <cell r="H17" t="str">
            <v>장상준</v>
          </cell>
          <cell r="I17" t="str">
            <v>02-6491-6615</v>
          </cell>
          <cell r="J17" t="str">
            <v>nova@biosolutions.co.kr</v>
          </cell>
          <cell r="K17" t="str">
            <v>Y</v>
          </cell>
          <cell r="L17" t="str">
            <v>B&amp;H사업부/과장</v>
          </cell>
          <cell r="M17" t="str">
            <v>1248169186</v>
          </cell>
          <cell r="N17" t="str">
            <v>무역업,전자상거래업,도소매업,제조업,기타</v>
          </cell>
          <cell r="O17" t="str">
            <v>서울시 노원구 공릉로 232, 8층 803호(공릉동, 서울테크노파크)</v>
          </cell>
          <cell r="P17" t="str">
            <v>Y</v>
          </cell>
          <cell r="Q17" t="str">
            <v>5,000,000,000원</v>
          </cell>
          <cell r="R17" t="str">
            <v>리비아,일본,중국,홍콩</v>
          </cell>
          <cell r="S17" t="str">
            <v>Y</v>
          </cell>
          <cell r="T17" t="str">
            <v>해외영업팀, 1명</v>
          </cell>
          <cell r="U17" t="str">
            <v/>
          </cell>
          <cell r="V17" t="str">
            <v>멤버</v>
          </cell>
          <cell r="W17" t="str">
            <v>Biosolution Co., Ltd.</v>
          </cell>
          <cell r="X17" t="str">
            <v>Beauty</v>
          </cell>
          <cell r="Y17" t="str">
            <v>Cosmetics</v>
          </cell>
          <cell r="AA17" t="str">
            <v>Time Return Ampoule set</v>
          </cell>
          <cell r="AB17" t="str">
            <v>[STEMSOO] C.C.P Repair Sunblock</v>
          </cell>
        </row>
        <row r="18">
          <cell r="C18" t="str">
            <v>bizmeccakra</v>
          </cell>
          <cell r="D18" t="str">
            <v>Beauty</v>
          </cell>
          <cell r="E18" t="str">
            <v>비즈메카코리아</v>
          </cell>
          <cell r="F18" t="str">
            <v>Bizmecca Korea</v>
          </cell>
          <cell r="G18" t="str">
            <v xml:space="preserve">최병탁 </v>
          </cell>
          <cell r="H18" t="str">
            <v>이연</v>
          </cell>
          <cell r="I18" t="str">
            <v>02-585-1942</v>
          </cell>
          <cell r="J18" t="str">
            <v>bestbizmecca@naver.com</v>
          </cell>
          <cell r="K18" t="str">
            <v>Y</v>
          </cell>
          <cell r="L18" t="str">
            <v>사원</v>
          </cell>
          <cell r="M18" t="str">
            <v>3032710665</v>
          </cell>
          <cell r="N18" t="str">
            <v>유통업,제조업</v>
          </cell>
          <cell r="O18" t="str">
            <v>서울특별시 서초구 반포대로13길 7, 제이라인빌딩 402호</v>
          </cell>
          <cell r="P18" t="str">
            <v>Y</v>
          </cell>
          <cell r="Q18" t="str">
            <v>500,000,000</v>
          </cell>
          <cell r="R18" t="str">
            <v>말레이시아,베트남,싱가포르,인도네시아,태국</v>
          </cell>
          <cell r="S18" t="str">
            <v>N</v>
          </cell>
          <cell r="T18" t="str">
            <v/>
          </cell>
          <cell r="U18" t="str">
            <v/>
          </cell>
          <cell r="V18" t="str">
            <v>멤버</v>
          </cell>
          <cell r="W18" t="str">
            <v>Bizmecca Korea</v>
          </cell>
          <cell r="X18" t="str">
            <v>Beauty</v>
          </cell>
          <cell r="Y18" t="str">
            <v>Cosmetics</v>
          </cell>
          <cell r="AA18" t="str">
            <v>pigment</v>
          </cell>
          <cell r="AB18" t="str">
            <v>MTS solution(ample)</v>
          </cell>
        </row>
        <row r="19">
          <cell r="C19" t="str">
            <v>bjsilk</v>
          </cell>
          <cell r="D19" t="str">
            <v>Beauty</v>
          </cell>
          <cell r="E19" t="str">
            <v>비이제이실크</v>
          </cell>
          <cell r="F19" t="str">
            <v>BJ SILK</v>
          </cell>
          <cell r="G19" t="str">
            <v xml:space="preserve">최윤출 </v>
          </cell>
          <cell r="H19" t="str">
            <v>이정호</v>
          </cell>
          <cell r="I19" t="str">
            <v>01077736743</v>
          </cell>
          <cell r="J19" t="str">
            <v>bjsilk@hanmail.net</v>
          </cell>
          <cell r="K19" t="str">
            <v>Y</v>
          </cell>
          <cell r="L19" t="str">
            <v>무역통상 / 과장</v>
          </cell>
          <cell r="M19" t="str">
            <v>6132975609</v>
          </cell>
          <cell r="N19" t="str">
            <v>무역업,유통업,전자상거래업,도소매업,제조업</v>
          </cell>
          <cell r="O19" t="str">
            <v>경남 진주시 문산읍 월아산로996번길 17</v>
          </cell>
          <cell r="P19" t="str">
            <v>N</v>
          </cell>
          <cell r="Q19" t="str">
            <v>1351851 USD</v>
          </cell>
          <cell r="R19" t="str">
            <v>미국,베트남,아랍 에미리트,중국</v>
          </cell>
          <cell r="S19" t="str">
            <v>Y</v>
          </cell>
          <cell r="T19" t="str">
            <v>무역통상 / 2명</v>
          </cell>
          <cell r="U19" t="str">
            <v/>
          </cell>
          <cell r="V19" t="str">
            <v>멤버</v>
          </cell>
          <cell r="W19" t="str">
            <v>BJ SILK</v>
          </cell>
          <cell r="X19" t="str">
            <v>Beauty</v>
          </cell>
          <cell r="Y19" t="str">
            <v>Cosmetics</v>
          </cell>
          <cell r="Z19" t="str">
            <v>Hair Care &amp; Styling</v>
          </cell>
          <cell r="AA19" t="str">
            <v>Silk Sericin Hair Loss Prevention Scalp Caring Shampoo</v>
          </cell>
          <cell r="AB19" t="str">
            <v>Silk Sericin Hair Loss prevention, Scalp Caring Mist</v>
          </cell>
        </row>
        <row r="20">
          <cell r="C20" t="str">
            <v>bonajour0</v>
          </cell>
          <cell r="D20" t="str">
            <v>Beauty</v>
          </cell>
          <cell r="E20" t="str">
            <v>보나쥬르</v>
          </cell>
          <cell r="F20" t="str">
            <v>Bonajour</v>
          </cell>
          <cell r="G20" t="str">
            <v xml:space="preserve">김다해 </v>
          </cell>
          <cell r="H20" t="str">
            <v>최우람</v>
          </cell>
          <cell r="I20" t="str">
            <v>010-8717-0793</v>
          </cell>
          <cell r="J20" t="str">
            <v>shot5@bonajour.com</v>
          </cell>
          <cell r="K20" t="str">
            <v>Y</v>
          </cell>
          <cell r="L20" t="str">
            <v>마케팅/팀장</v>
          </cell>
          <cell r="M20" t="str">
            <v>752-88-00415</v>
          </cell>
          <cell r="N20" t="str">
            <v>전자상거래업,도소매업,기타</v>
          </cell>
          <cell r="O20" t="str">
            <v>서울시 금천구 가산디지털2로 98, IT캐슬 2동 1201호</v>
          </cell>
          <cell r="P20" t="str">
            <v>Y</v>
          </cell>
          <cell r="Q20" t="str">
            <v>30억</v>
          </cell>
          <cell r="R20" t="str">
            <v>미국,유럽 연합 (EU),인도네시아,일본,홍콩</v>
          </cell>
          <cell r="S20" t="str">
            <v>Y</v>
          </cell>
          <cell r="T20" t="str">
            <v>10명</v>
          </cell>
          <cell r="U20" t="str">
            <v/>
          </cell>
          <cell r="V20" t="str">
            <v>멤버</v>
          </cell>
          <cell r="W20" t="str">
            <v>Bonajour</v>
          </cell>
          <cell r="X20" t="str">
            <v>Beauty</v>
          </cell>
          <cell r="Y20" t="str">
            <v>Cosmetics</v>
          </cell>
          <cell r="Z20" t="str">
            <v>Green / Organic</v>
          </cell>
          <cell r="AA20" t="str">
            <v>Bonajour Green Tea Water Bomb Vegan Cream</v>
          </cell>
          <cell r="AB20" t="str">
            <v>Bonajour Propolis Serum</v>
          </cell>
        </row>
        <row r="21">
          <cell r="C21" t="str">
            <v>bsgcos</v>
          </cell>
          <cell r="D21" t="str">
            <v>Beauty</v>
          </cell>
          <cell r="E21" t="str">
            <v>(주)비에스지에이치앤비</v>
          </cell>
          <cell r="F21" t="str">
            <v>BSG H&amp;B CO., LTD.</v>
          </cell>
          <cell r="G21" t="str">
            <v xml:space="preserve">KIM JIN YOUNG </v>
          </cell>
          <cell r="H21" t="str">
            <v>김지혜</v>
          </cell>
          <cell r="I21" t="str">
            <v>02-6010-1148</v>
          </cell>
          <cell r="J21" t="str">
            <v>OVERSEAS@bsg7.com</v>
          </cell>
          <cell r="K21" t="str">
            <v>Y</v>
          </cell>
          <cell r="L21" t="str">
            <v>과장</v>
          </cell>
          <cell r="M21" t="str">
            <v>105-88-15091</v>
          </cell>
          <cell r="N21" t="str">
            <v>무역업,유통업,전자상거래업,도소매업,제조업</v>
          </cell>
          <cell r="O21" t="str">
            <v>서울특별시 마포구 연남로1길 8, 4층 5층</v>
          </cell>
          <cell r="P21" t="str">
            <v>Y</v>
          </cell>
          <cell r="Q21" t="str">
            <v>US$1,139,331.00</v>
          </cell>
          <cell r="R21" t="str">
            <v>마카오,말레이시아,베트남,중국,홍콩</v>
          </cell>
          <cell r="S21" t="str">
            <v>Y</v>
          </cell>
          <cell r="T21" t="str">
            <v>3명</v>
          </cell>
          <cell r="U21" t="str">
            <v>미국 FDA 제품 인증,중국 CFDA 13종,베트남화장품등록(23종)</v>
          </cell>
          <cell r="V21" t="str">
            <v>멤버</v>
          </cell>
          <cell r="W21" t="str">
            <v>BSG H&amp;B CO., LTD.</v>
          </cell>
          <cell r="X21" t="str">
            <v>Beauty</v>
          </cell>
          <cell r="Y21" t="str">
            <v>Cosmetics</v>
          </cell>
          <cell r="AA21" t="str">
            <v>COLLAGEN GOAT MILK AMPOULE MASK</v>
          </cell>
          <cell r="AB21" t="str">
            <v>HA AQUA SHINING MASK</v>
          </cell>
        </row>
        <row r="22">
          <cell r="C22" t="str">
            <v>bstarlit</v>
          </cell>
          <cell r="D22" t="str">
            <v>Beauty</v>
          </cell>
          <cell r="E22" t="str">
            <v>주식회사 비스타릿</v>
          </cell>
          <cell r="F22" t="str">
            <v>Bstarlit Co.,Ltd</v>
          </cell>
          <cell r="G22" t="str">
            <v xml:space="preserve">이정호 </v>
          </cell>
          <cell r="H22" t="str">
            <v>이정호</v>
          </cell>
          <cell r="I22" t="str">
            <v>070-8841-2099</v>
          </cell>
          <cell r="J22" t="str">
            <v>master@bstarlit.com</v>
          </cell>
          <cell r="K22" t="str">
            <v>Y</v>
          </cell>
          <cell r="L22" t="str">
            <v>대표</v>
          </cell>
          <cell r="M22" t="str">
            <v>6648700858</v>
          </cell>
          <cell r="N22" t="str">
            <v>제조업</v>
          </cell>
          <cell r="O22" t="str">
            <v>인천광역시 서구 검암로9번길 4-6, 2호</v>
          </cell>
          <cell r="P22" t="str">
            <v>N</v>
          </cell>
          <cell r="Q22" t="str">
            <v>740,074</v>
          </cell>
          <cell r="R22" t="str">
            <v>베트남,일본,중국,태국,홍콩</v>
          </cell>
          <cell r="S22" t="str">
            <v>Y</v>
          </cell>
          <cell r="T22" t="str">
            <v>해외영업 / 1명</v>
          </cell>
          <cell r="U22" t="str">
            <v/>
          </cell>
          <cell r="V22" t="str">
            <v>멤버</v>
          </cell>
          <cell r="W22" t="str">
            <v>Bstarlit Co.,Ltd</v>
          </cell>
          <cell r="X22" t="str">
            <v>Beauty</v>
          </cell>
          <cell r="Y22" t="str">
            <v>Cosmetics</v>
          </cell>
          <cell r="AA22" t="str">
            <v>BOM JUST ONE HOUTTUYNIA CORDATA EXTRACT</v>
          </cell>
          <cell r="AB22" t="str">
            <v>BOM EIGHT TEA CLEANSING WATER</v>
          </cell>
        </row>
        <row r="23">
          <cell r="C23" t="str">
            <v>cac3483</v>
          </cell>
          <cell r="D23" t="str">
            <v>Beauty</v>
          </cell>
          <cell r="E23" t="str">
            <v>(주)씨에이씨무역</v>
          </cell>
          <cell r="F23" t="str">
            <v>CAC Trading Co., Ltd.</v>
          </cell>
          <cell r="G23" t="str">
            <v xml:space="preserve">최선희 </v>
          </cell>
          <cell r="H23" t="str">
            <v>최진희</v>
          </cell>
          <cell r="I23" t="str">
            <v>025333483</v>
          </cell>
          <cell r="J23" t="str">
            <v>sunnycoi@unitel.co.kr</v>
          </cell>
          <cell r="K23" t="str">
            <v>Y</v>
          </cell>
          <cell r="L23" t="str">
            <v>해외영업부/부장</v>
          </cell>
          <cell r="M23" t="str">
            <v>1148164466</v>
          </cell>
          <cell r="N23" t="str">
            <v>무역업</v>
          </cell>
          <cell r="O23" t="str">
            <v>서울특별시 구로구 개봉동 472 두산아파트상가동 303</v>
          </cell>
          <cell r="P23" t="str">
            <v>Y</v>
          </cell>
          <cell r="Q23" t="str">
            <v>1,396,006,809</v>
          </cell>
          <cell r="R23" t="str">
            <v>대만</v>
          </cell>
          <cell r="S23" t="str">
            <v>Y</v>
          </cell>
          <cell r="T23" t="str">
            <v>1</v>
          </cell>
          <cell r="U23" t="str">
            <v/>
          </cell>
          <cell r="V23" t="str">
            <v>멤버</v>
          </cell>
          <cell r="W23" t="str">
            <v>CAC Trading Co., Ltd.</v>
          </cell>
          <cell r="X23" t="str">
            <v>Beauty</v>
          </cell>
          <cell r="Y23" t="str">
            <v>Cosmetics</v>
          </cell>
          <cell r="AA23" t="str">
            <v>S+MIRACLE Essence Mask</v>
          </cell>
          <cell r="AB23" t="str">
            <v>S+MIRACLE Collagen &amp; Idebenone Enriched Cream</v>
          </cell>
        </row>
        <row r="24">
          <cell r="C24" t="str">
            <v>calling</v>
          </cell>
          <cell r="D24" t="str">
            <v>Beauty</v>
          </cell>
          <cell r="E24" t="str">
            <v>주식회사콜링</v>
          </cell>
          <cell r="F24" t="str">
            <v>Calling Co., Ltd.</v>
          </cell>
          <cell r="G24" t="str">
            <v xml:space="preserve">김애영 </v>
          </cell>
          <cell r="H24" t="str">
            <v>허규섭</v>
          </cell>
          <cell r="I24" t="str">
            <v>032-710-3870</v>
          </cell>
          <cell r="J24" t="str">
            <v>hks@calling-cosmetic.com</v>
          </cell>
          <cell r="K24" t="str">
            <v>Y</v>
          </cell>
          <cell r="L24" t="str">
            <v>업무 총괄</v>
          </cell>
          <cell r="M24" t="str">
            <v>126-86-82443</v>
          </cell>
          <cell r="N24" t="str">
            <v>제조업</v>
          </cell>
          <cell r="O24" t="str">
            <v>인천광역시 서구 석남동 223-838</v>
          </cell>
          <cell r="P24" t="str">
            <v>N</v>
          </cell>
          <cell r="Q24" t="str">
            <v>0원</v>
          </cell>
          <cell r="R24" t="str">
            <v>말레이시아,미국,싱가포르,중국</v>
          </cell>
          <cell r="S24" t="str">
            <v>Y</v>
          </cell>
          <cell r="T24" t="str">
            <v>1</v>
          </cell>
          <cell r="U24" t="str">
            <v>ISO14001</v>
          </cell>
          <cell r="V24" t="str">
            <v>멤버</v>
          </cell>
          <cell r="W24" t="str">
            <v>Calling Co., Ltd.</v>
          </cell>
          <cell r="X24" t="str">
            <v>Beauty</v>
          </cell>
          <cell r="Y24" t="str">
            <v>Cosmetics</v>
          </cell>
          <cell r="AA24" t="str">
            <v>Solution Essence Mask</v>
          </cell>
          <cell r="AB24" t="str">
            <v>무궁하리(Hibixcus Mask)</v>
          </cell>
        </row>
        <row r="25">
          <cell r="C25" t="str">
            <v>charde</v>
          </cell>
          <cell r="D25" t="str">
            <v>Beauty</v>
          </cell>
          <cell r="E25" t="str">
            <v>주식회사 샤르드</v>
          </cell>
          <cell r="F25" t="str">
            <v>CHARDE CO., LTD.</v>
          </cell>
          <cell r="G25" t="str">
            <v xml:space="preserve">김형주 </v>
          </cell>
          <cell r="H25" t="str">
            <v>최운용</v>
          </cell>
          <cell r="I25" t="str">
            <v>010-5451-1314</v>
          </cell>
          <cell r="J25" t="str">
            <v>chardemist5@naver.com</v>
          </cell>
          <cell r="K25" t="str">
            <v>Y</v>
          </cell>
          <cell r="L25" t="str">
            <v>해외사업부 과장</v>
          </cell>
          <cell r="M25" t="str">
            <v>343-88-01321</v>
          </cell>
          <cell r="N25" t="str">
            <v>무역업,전자상거래업,도소매업</v>
          </cell>
          <cell r="O25" t="str">
            <v>서울특별시 마포구 연남로3길 70, 1층</v>
          </cell>
          <cell r="P25" t="str">
            <v>Y</v>
          </cell>
          <cell r="Q25" t="str">
            <v>40,000,000</v>
          </cell>
          <cell r="R25" t="str">
            <v>대만,미국,싱가포르,아랍 에미리트</v>
          </cell>
          <cell r="S25" t="str">
            <v>Y</v>
          </cell>
          <cell r="T25" t="str">
            <v>2</v>
          </cell>
          <cell r="U25" t="str">
            <v/>
          </cell>
          <cell r="V25" t="str">
            <v>멤버</v>
          </cell>
          <cell r="W25" t="str">
            <v>CHARDE CO., LTD.</v>
          </cell>
          <cell r="X25" t="str">
            <v>Beauty</v>
          </cell>
          <cell r="Y25" t="str">
            <v>Cosmetics</v>
          </cell>
          <cell r="AA25" t="str">
            <v>Charde 86% Hawaii Deep Sea Water Ampoule Mist</v>
          </cell>
          <cell r="AB25" t="str">
            <v>Cosmetic Cushion</v>
          </cell>
        </row>
        <row r="26">
          <cell r="C26" t="str">
            <v>younan99</v>
          </cell>
          <cell r="D26" t="str">
            <v>Beauty</v>
          </cell>
          <cell r="E26" t="str">
            <v>주식회사 청진바이오텍</v>
          </cell>
          <cell r="F26" t="str">
            <v>Chungjin Biotech Co.,Ltd.</v>
          </cell>
          <cell r="G26" t="str">
            <v xml:space="preserve">김철구 </v>
          </cell>
          <cell r="H26" t="str">
            <v>이슬아</v>
          </cell>
          <cell r="I26" t="str">
            <v>031-409-3707</v>
          </cell>
          <cell r="J26" t="str">
            <v>stormvv@biovenom.com</v>
          </cell>
          <cell r="K26" t="str">
            <v>Y</v>
          </cell>
          <cell r="L26" t="str">
            <v>총무/주임</v>
          </cell>
          <cell r="M26" t="str">
            <v>1348629037</v>
          </cell>
          <cell r="N26" t="str">
            <v>제조업</v>
          </cell>
          <cell r="O26" t="str">
            <v>경기도 안산시 단원구 광덕대로 142, 405,406호 (고잔동, 크리스탈빌딩)</v>
          </cell>
          <cell r="P26" t="str">
            <v>N</v>
          </cell>
          <cell r="Q26" t="str">
            <v>13,500</v>
          </cell>
          <cell r="R26" t="str">
            <v>뉴질랜드,불가리아,호주</v>
          </cell>
          <cell r="S26" t="str">
            <v>N</v>
          </cell>
          <cell r="T26" t="str">
            <v/>
          </cell>
          <cell r="U26" t="str">
            <v/>
          </cell>
          <cell r="V26" t="str">
            <v>프리미엄</v>
          </cell>
          <cell r="W26" t="str">
            <v>Chungjin Biotech Co.,Ltd.</v>
          </cell>
          <cell r="X26" t="str">
            <v>Beauty</v>
          </cell>
          <cell r="Y26" t="str">
            <v>Cosmetics</v>
          </cell>
          <cell r="AA26" t="str">
            <v>MEDIBEE Collagen Tightening &amp; Lifting Mask</v>
          </cell>
        </row>
        <row r="27">
          <cell r="C27" t="str">
            <v>civasan77</v>
          </cell>
          <cell r="D27" t="str">
            <v>Beauty</v>
          </cell>
          <cell r="E27" t="str">
            <v>(주)시바산</v>
          </cell>
          <cell r="F27" t="str">
            <v>CIVASAN</v>
          </cell>
          <cell r="G27" t="str">
            <v xml:space="preserve">라강주 </v>
          </cell>
          <cell r="H27" t="str">
            <v>이선영</v>
          </cell>
          <cell r="I27" t="str">
            <v>02-523-1053</v>
          </cell>
          <cell r="J27" t="str">
            <v>nuseel1101@civasan.com</v>
          </cell>
          <cell r="K27" t="str">
            <v>Y</v>
          </cell>
          <cell r="L27" t="str">
            <v>온라인</v>
          </cell>
          <cell r="M27" t="str">
            <v>717-87-00429</v>
          </cell>
          <cell r="N27" t="str">
            <v>도소매업</v>
          </cell>
          <cell r="O27" t="str">
            <v>서울특별시 강남구 도산대로81길 25, 3층(청담동, 조은빌딩)</v>
          </cell>
          <cell r="P27" t="str">
            <v>Y</v>
          </cell>
          <cell r="Q27" t="str">
            <v>113,027천원</v>
          </cell>
          <cell r="R27" t="str">
            <v>싱가포르,일본</v>
          </cell>
          <cell r="S27" t="str">
            <v>Y</v>
          </cell>
          <cell r="T27" t="str">
            <v>온라인팀 / 2명</v>
          </cell>
          <cell r="U27" t="str">
            <v/>
          </cell>
          <cell r="V27" t="str">
            <v>멤버</v>
          </cell>
          <cell r="W27" t="str">
            <v>CIVASAN</v>
          </cell>
          <cell r="X27" t="str">
            <v>Beauty</v>
          </cell>
          <cell r="Y27" t="str">
            <v>Aesthetic / Spa</v>
          </cell>
          <cell r="Z27" t="str">
            <v>Cosmetics</v>
          </cell>
          <cell r="AA27" t="str">
            <v>CIVASAN SIZOPIRIN CELLULAR MESS CREAM</v>
          </cell>
          <cell r="AB27" t="str">
            <v>CYPRESS UVA REDUCERE(sunscreen)</v>
          </cell>
        </row>
        <row r="28">
          <cell r="C28" t="str">
            <v>cleanbeautykr</v>
          </cell>
          <cell r="D28" t="str">
            <v>Beauty</v>
          </cell>
          <cell r="E28" t="str">
            <v>주식회사 클린뷰티코리아</v>
          </cell>
          <cell r="F28" t="str">
            <v>Clean Beauty Korea., LTD</v>
          </cell>
          <cell r="G28" t="str">
            <v xml:space="preserve">박일권 </v>
          </cell>
          <cell r="H28" t="str">
            <v>심현정</v>
          </cell>
          <cell r="I28" t="str">
            <v>070-7756-4080</v>
          </cell>
          <cell r="J28" t="str">
            <v>park@paran.com</v>
          </cell>
          <cell r="K28" t="str">
            <v>Y</v>
          </cell>
          <cell r="L28" t="str">
            <v>마케팅팀</v>
          </cell>
          <cell r="M28" t="str">
            <v>125-87-01920</v>
          </cell>
          <cell r="N28" t="str">
            <v>무역업,유통업,전자상거래업,도소매업</v>
          </cell>
          <cell r="O28" t="str">
            <v>서울특별시 서초구 서초대로62길 9-14 (서초동) 아이리스서초 102동 304호</v>
          </cell>
          <cell r="P28" t="str">
            <v>Y</v>
          </cell>
          <cell r="Q28" t="str">
            <v>0원</v>
          </cell>
          <cell r="R28" t="str">
            <v>미국,베트남,일본,중국,태국</v>
          </cell>
          <cell r="S28" t="str">
            <v>N</v>
          </cell>
          <cell r="T28" t="str">
            <v/>
          </cell>
          <cell r="U28" t="str">
            <v/>
          </cell>
          <cell r="V28" t="str">
            <v>멤버</v>
          </cell>
          <cell r="W28" t="str">
            <v>Clean Beauty Korea., LTD</v>
          </cell>
          <cell r="X28" t="str">
            <v>Beauty</v>
          </cell>
          <cell r="Y28" t="str">
            <v>Green / Organic</v>
          </cell>
          <cell r="AA28" t="str">
            <v>SIGNATURE ANTI-AGING FIRST AMPOULE</v>
          </cell>
          <cell r="AB28" t="str">
            <v>SIGNATURE ANTI-AGING FIRST AMPOULE 97.3</v>
          </cell>
        </row>
        <row r="29">
          <cell r="C29" t="str">
            <v>cmcompany</v>
          </cell>
          <cell r="D29" t="str">
            <v>Beauty</v>
          </cell>
          <cell r="E29" t="str">
            <v>(주)씨엠컴퍼니</v>
          </cell>
          <cell r="F29" t="str">
            <v>CM COMPANY</v>
          </cell>
          <cell r="G29" t="str">
            <v xml:space="preserve">최미영 </v>
          </cell>
          <cell r="H29" t="str">
            <v>박은진</v>
          </cell>
          <cell r="I29" t="str">
            <v>02-482-4464</v>
          </cell>
          <cell r="J29" t="str">
            <v>cmy@cmcompany.co.kr</v>
          </cell>
          <cell r="K29" t="str">
            <v>Y</v>
          </cell>
          <cell r="L29" t="str">
            <v>해외마케팅/팀장</v>
          </cell>
          <cell r="M29" t="str">
            <v>1298662238</v>
          </cell>
          <cell r="N29" t="str">
            <v>무역업,유통업,전자상거래업,도소매업,제조업</v>
          </cell>
          <cell r="O29" t="str">
            <v>서울시 강남구 봉은사로44길 35, 남성빌딩 4층</v>
          </cell>
          <cell r="P29" t="str">
            <v>Y</v>
          </cell>
          <cell r="Q29" t="str">
            <v>$250,706</v>
          </cell>
          <cell r="R29" t="str">
            <v>대만,싱가포르,일본,중국</v>
          </cell>
          <cell r="S29" t="str">
            <v>Y</v>
          </cell>
          <cell r="T29" t="str">
            <v>1</v>
          </cell>
          <cell r="U29" t="str">
            <v/>
          </cell>
          <cell r="V29" t="str">
            <v>프리미엄</v>
          </cell>
          <cell r="W29" t="str">
            <v>CM COMPANY</v>
          </cell>
          <cell r="X29" t="str">
            <v>Beauty</v>
          </cell>
          <cell r="Y29" t="str">
            <v>Aesthetic / Spa</v>
          </cell>
          <cell r="Z29" t="str">
            <v>Hair Care &amp; Styling</v>
          </cell>
          <cell r="AA29" t="str">
            <v>BOTANICAL SHAMPOO</v>
          </cell>
          <cell r="AB29" t="str">
            <v>MICRO DEEP LIFTING PATCH</v>
          </cell>
        </row>
        <row r="30">
          <cell r="C30" t="str">
            <v>coiz8528</v>
          </cell>
          <cell r="D30" t="str">
            <v>Beauty</v>
          </cell>
          <cell r="E30" t="str">
            <v>주식회사 코이즈</v>
          </cell>
          <cell r="F30" t="str">
            <v>COIZ Co.,Ltd.</v>
          </cell>
          <cell r="G30" t="str">
            <v xml:space="preserve">이정민, 우재현 </v>
          </cell>
          <cell r="H30" t="str">
            <v>백승빈</v>
          </cell>
          <cell r="I30" t="str">
            <v>010-7560-0850</v>
          </cell>
          <cell r="J30" t="str">
            <v>coizoxygen@gmail.com</v>
          </cell>
          <cell r="K30" t="str">
            <v>Y</v>
          </cell>
          <cell r="L30" t="str">
            <v>경영기획팀/매니저</v>
          </cell>
          <cell r="M30" t="str">
            <v>107-86-40966</v>
          </cell>
          <cell r="N30" t="str">
            <v>도소매업,제조업</v>
          </cell>
          <cell r="O30" t="str">
            <v>서울특별시 강서구 화곡로59길 37-4(화곡동)</v>
          </cell>
          <cell r="P30" t="str">
            <v>Y</v>
          </cell>
          <cell r="Q30" t="str">
            <v>$ 7,051,996</v>
          </cell>
          <cell r="R30" t="str">
            <v>말레이시아,미국,싱가포르,중국,홍콩</v>
          </cell>
          <cell r="S30" t="str">
            <v>Y</v>
          </cell>
          <cell r="T30" t="str">
            <v>해외사업팀/10명</v>
          </cell>
          <cell r="U30" t="str">
            <v>FDA,CE,CB,NRTL,ISO,FCC</v>
          </cell>
          <cell r="V30" t="str">
            <v>멤버</v>
          </cell>
          <cell r="W30" t="str">
            <v>COIZ Co.,Ltd.</v>
          </cell>
          <cell r="X30" t="str">
            <v>Beauty</v>
          </cell>
          <cell r="Y30" t="str">
            <v>Cosmetics</v>
          </cell>
          <cell r="AA30" t="str">
            <v>Phyto Gel</v>
          </cell>
          <cell r="AB30" t="str">
            <v>Pore Mask</v>
          </cell>
        </row>
        <row r="31">
          <cell r="C31" t="str">
            <v>cohealth</v>
          </cell>
          <cell r="D31" t="str">
            <v>Lifestyle</v>
          </cell>
          <cell r="E31" t="str">
            <v>콜럼비아헬스케어(주)</v>
          </cell>
          <cell r="F31" t="str">
            <v>Columbia Healthcare, Inc.</v>
          </cell>
          <cell r="G31" t="str">
            <v xml:space="preserve">곽정란 </v>
          </cell>
          <cell r="H31" t="str">
            <v>곽정란</v>
          </cell>
          <cell r="I31" t="str">
            <v>010-6887-0828</v>
          </cell>
          <cell r="J31" t="str">
            <v>pam@columbiahealthcare.net</v>
          </cell>
          <cell r="K31" t="str">
            <v>Y</v>
          </cell>
          <cell r="L31" t="str">
            <v>대표이사</v>
          </cell>
          <cell r="M31" t="str">
            <v>1708800350</v>
          </cell>
          <cell r="N31" t="str">
            <v>무역업,도소매업,제조업</v>
          </cell>
          <cell r="O31" t="str">
            <v>서울시 금천구 가산디지털2로 53, 204-2호</v>
          </cell>
          <cell r="P31" t="str">
            <v>Y</v>
          </cell>
          <cell r="Q31" t="str">
            <v>1,448,748</v>
          </cell>
          <cell r="R31" t="str">
            <v>러시아,미국,베트남,싱가포르,태국</v>
          </cell>
          <cell r="S31" t="str">
            <v>Y</v>
          </cell>
          <cell r="T31" t="str">
            <v>해외영업부 /1명</v>
          </cell>
          <cell r="U31" t="str">
            <v>러시아,,베트남,태국</v>
          </cell>
          <cell r="V31" t="str">
            <v>멤버</v>
          </cell>
          <cell r="W31" t="str">
            <v>Columbia Healthcare, Inc.</v>
          </cell>
          <cell r="X31" t="str">
            <v>Beauty</v>
          </cell>
          <cell r="Y31" t="str">
            <v>Cosmetics</v>
          </cell>
          <cell r="AA31" t="str">
            <v>RADICELL Advanced Intensive Cure Cream</v>
          </cell>
          <cell r="AB31" t="str">
            <v>RADICELL Advanced Intensive Cure First Essence</v>
          </cell>
        </row>
        <row r="32">
          <cell r="C32" t="str">
            <v>cosmelab</v>
          </cell>
          <cell r="D32" t="str">
            <v>Beauty</v>
          </cell>
          <cell r="E32" t="str">
            <v>(주)코스메랩</v>
          </cell>
          <cell r="F32" t="str">
            <v>COSMELAB CO., LTD.</v>
          </cell>
          <cell r="G32" t="str">
            <v xml:space="preserve">박진영 </v>
          </cell>
          <cell r="H32" t="str">
            <v>문윤정</v>
          </cell>
          <cell r="I32" t="str">
            <v>070-8786-4274</v>
          </cell>
          <cell r="J32" t="str">
            <v>lindsey@cosmelab.com</v>
          </cell>
          <cell r="K32" t="str">
            <v>Y</v>
          </cell>
          <cell r="L32" t="str">
            <v>해외영업부 / 대리</v>
          </cell>
          <cell r="M32" t="str">
            <v>2158685075</v>
          </cell>
          <cell r="N32" t="str">
            <v>무역업</v>
          </cell>
          <cell r="O32" t="str">
            <v>서울시 강남구 테헤란로28길 42, 씨엘빌딩 2,3 층</v>
          </cell>
          <cell r="P32" t="str">
            <v>Y</v>
          </cell>
          <cell r="Q32" t="str">
            <v>USD 11,046,878</v>
          </cell>
          <cell r="R32" t="str">
            <v>러시아,베트남,스페인,일본</v>
          </cell>
          <cell r="S32" t="str">
            <v>Y</v>
          </cell>
          <cell r="T32" t="str">
            <v>해외영업부 / 5명</v>
          </cell>
          <cell r="U32" t="str">
            <v/>
          </cell>
          <cell r="V32" t="str">
            <v>멤버</v>
          </cell>
          <cell r="W32" t="str">
            <v>COSMELAB CO., LTD.</v>
          </cell>
          <cell r="X32" t="str">
            <v>Beauty</v>
          </cell>
          <cell r="Y32" t="str">
            <v>Cosmetics</v>
          </cell>
          <cell r="AA32" t="str">
            <v>BERRISOM REAL ME LIP STICK</v>
          </cell>
          <cell r="AB32" t="str">
            <v>BERRISOM REAL ME EYE PALLETE</v>
          </cell>
        </row>
        <row r="33">
          <cell r="C33" t="str">
            <v>cosplan</v>
          </cell>
          <cell r="D33" t="str">
            <v>Beauty</v>
          </cell>
          <cell r="E33" t="str">
            <v>코스플랜 주식회사</v>
          </cell>
          <cell r="F33" t="str">
            <v>COSPLAN Inc.</v>
          </cell>
          <cell r="G33" t="str">
            <v xml:space="preserve">선종익 </v>
          </cell>
          <cell r="H33" t="str">
            <v>선종익</v>
          </cell>
          <cell r="I33" t="str">
            <v>010-3003-7010</v>
          </cell>
          <cell r="J33" t="str">
            <v>jakesun@cosplan.net</v>
          </cell>
          <cell r="K33" t="str">
            <v>Y</v>
          </cell>
          <cell r="L33" t="str">
            <v>대표이사</v>
          </cell>
          <cell r="M33" t="str">
            <v>2228134827</v>
          </cell>
          <cell r="N33" t="str">
            <v>무역업,전자상거래업,도소매업</v>
          </cell>
          <cell r="O33" t="str">
            <v>서울특별시 구로구 디지털로 26길 111, 1214호(구로동, 제이앤케이 디지털타워)</v>
          </cell>
          <cell r="P33" t="str">
            <v>Y</v>
          </cell>
          <cell r="Q33" t="str">
            <v>15,000</v>
          </cell>
          <cell r="R33" t="str">
            <v>싱가포르,캐나다,홍콩</v>
          </cell>
          <cell r="S33" t="str">
            <v>Y</v>
          </cell>
          <cell r="T33" t="str">
            <v>1</v>
          </cell>
          <cell r="U33" t="str">
            <v>CPNP,CPNP</v>
          </cell>
          <cell r="V33" t="str">
            <v>멤버</v>
          </cell>
          <cell r="W33" t="str">
            <v>COSPLAN Inc.</v>
          </cell>
          <cell r="X33" t="str">
            <v>Beauty</v>
          </cell>
          <cell r="Y33" t="str">
            <v>Aesthetic / Spa</v>
          </cell>
          <cell r="AA33" t="str">
            <v>DERMA EZ JET Multi Effector Ampoule</v>
          </cell>
          <cell r="AB33" t="str">
            <v>Ami-Sterol Cream</v>
          </cell>
        </row>
        <row r="34">
          <cell r="C34" t="str">
            <v>cosroot</v>
          </cell>
          <cell r="D34" t="str">
            <v>Beauty</v>
          </cell>
          <cell r="E34" t="str">
            <v>코스루트</v>
          </cell>
          <cell r="F34" t="str">
            <v>cosroot</v>
          </cell>
          <cell r="G34" t="str">
            <v xml:space="preserve">이근 </v>
          </cell>
          <cell r="H34" t="str">
            <v>김미진</v>
          </cell>
          <cell r="I34" t="str">
            <v>01088322904</v>
          </cell>
          <cell r="J34" t="str">
            <v>maxideal@naver.com</v>
          </cell>
          <cell r="K34" t="str">
            <v>Y</v>
          </cell>
          <cell r="L34" t="str">
            <v>사원</v>
          </cell>
          <cell r="M34" t="str">
            <v>4434000289</v>
          </cell>
          <cell r="N34" t="str">
            <v>무역업,유통업,전자상거래업,도소매업,제조업</v>
          </cell>
          <cell r="O34" t="str">
            <v>서울 강서구 양천로401, 한강자이타워 B동 1204호</v>
          </cell>
          <cell r="P34" t="str">
            <v>Y</v>
          </cell>
          <cell r="Q34" t="str">
            <v>100,000</v>
          </cell>
          <cell r="R34" t="str">
            <v>베트남,중국,캐나다</v>
          </cell>
          <cell r="S34" t="str">
            <v>Y</v>
          </cell>
          <cell r="T34" t="str">
            <v>무역부 1명</v>
          </cell>
          <cell r="U34" t="str">
            <v>NMPA,NMPA,NMPA,NMPA,NMPA,NMPA</v>
          </cell>
          <cell r="V34" t="str">
            <v>멤버</v>
          </cell>
          <cell r="W34" t="str">
            <v>cosroot</v>
          </cell>
          <cell r="X34" t="str">
            <v>Beauty</v>
          </cell>
          <cell r="Y34" t="str">
            <v>Cosmetics</v>
          </cell>
          <cell r="AA34" t="str">
            <v>Hydro Waterin Line</v>
          </cell>
          <cell r="AB34" t="str">
            <v>Sensitive Soothing &amp; Cool Toner</v>
          </cell>
        </row>
        <row r="35">
          <cell r="C35" t="str">
            <v>blankshop</v>
          </cell>
          <cell r="D35" t="str">
            <v>Beauty</v>
          </cell>
          <cell r="E35" t="str">
            <v>주식회사 큐비스트</v>
          </cell>
          <cell r="F35" t="str">
            <v>Cubist Co.,Ltd.</v>
          </cell>
          <cell r="G35" t="str">
            <v xml:space="preserve">오영우 </v>
          </cell>
          <cell r="H35" t="str">
            <v>김두형</v>
          </cell>
          <cell r="I35" t="str">
            <v>01099471822</v>
          </cell>
          <cell r="J35" t="str">
            <v>md_kdh@cubist.co.kr</v>
          </cell>
          <cell r="K35" t="str">
            <v>Y</v>
          </cell>
          <cell r="L35" t="str">
            <v>글로벌영업 / 대리</v>
          </cell>
          <cell r="M35" t="str">
            <v>8938800851</v>
          </cell>
          <cell r="N35" t="str">
            <v>도소매업,제조업</v>
          </cell>
          <cell r="O35" t="str">
            <v>서울특별시 강남구 언주로 149길 11, 2층(논현동)</v>
          </cell>
          <cell r="P35" t="str">
            <v>Y</v>
          </cell>
          <cell r="Q35" t="str">
            <v>500,000</v>
          </cell>
          <cell r="R35" t="str">
            <v>말레이시아,싱가포르,인도네시아,태국,홍콩</v>
          </cell>
          <cell r="S35" t="str">
            <v>Y</v>
          </cell>
          <cell r="T35" t="str">
            <v>글로벌영업 2인</v>
          </cell>
          <cell r="U35" t="str">
            <v>ISO,CE,CE,CE,CE,CE,FCC,FCC,FCC,FCC</v>
          </cell>
          <cell r="V35" t="str">
            <v>프리미엄</v>
          </cell>
          <cell r="W35" t="str">
            <v>Cubist Co.,Ltd.</v>
          </cell>
          <cell r="X35" t="str">
            <v>Beauty</v>
          </cell>
          <cell r="Y35" t="str">
            <v>Other Beauty</v>
          </cell>
          <cell r="AA35" t="str">
            <v>LED CELL LINER(MASSAGER)</v>
          </cell>
          <cell r="AB35" t="str">
            <v>GALVANIC SKIN BOOSTER</v>
          </cell>
        </row>
        <row r="36">
          <cell r="C36" t="str">
            <v>dalfactory</v>
          </cell>
          <cell r="D36" t="str">
            <v>Beauty</v>
          </cell>
          <cell r="E36" t="str">
            <v>주식회사 달팩토리</v>
          </cell>
          <cell r="F36" t="str">
            <v>DAL FACTORY CO., LTD</v>
          </cell>
          <cell r="G36" t="str">
            <v xml:space="preserve">민병선 </v>
          </cell>
          <cell r="H36" t="str">
            <v>김준우</v>
          </cell>
          <cell r="I36" t="str">
            <v>010-8020-8239</v>
          </cell>
          <cell r="J36" t="str">
            <v>junkim@dalfactory.net</v>
          </cell>
          <cell r="K36" t="str">
            <v>Y</v>
          </cell>
          <cell r="L36" t="str">
            <v>영업관리/이사</v>
          </cell>
          <cell r="M36" t="str">
            <v>5028800896</v>
          </cell>
          <cell r="N36" t="str">
            <v>무역업,유통업,전자상거래업,도소매업</v>
          </cell>
          <cell r="O36" t="str">
            <v>서울시 중구 다산로213 로지텍빌딩 3층</v>
          </cell>
          <cell r="P36" t="str">
            <v>Y</v>
          </cell>
          <cell r="Q36" t="str">
            <v>430억</v>
          </cell>
          <cell r="R36" t="str">
            <v>대만,말레이시아,싱가포르,홍콩</v>
          </cell>
          <cell r="S36" t="str">
            <v>Y</v>
          </cell>
          <cell r="T36" t="str">
            <v>글로벌비즈니스팀</v>
          </cell>
          <cell r="U36" t="str">
            <v/>
          </cell>
          <cell r="V36" t="str">
            <v>멤버</v>
          </cell>
          <cell r="W36" t="str">
            <v>DAL FACTORY CO., LTD</v>
          </cell>
          <cell r="X36" t="str">
            <v>Beauty</v>
          </cell>
          <cell r="Y36" t="str">
            <v>Cosmetics</v>
          </cell>
          <cell r="Z36" t="str">
            <v>Confectionery / Snacks / Nuts / Dried Fruits</v>
          </cell>
          <cell r="AA36" t="str">
            <v>INNER FILL-Gummy Jelly</v>
          </cell>
          <cell r="AB36" t="str">
            <v>Naturalism Multi Skincare Cleansing Pad</v>
          </cell>
        </row>
        <row r="37">
          <cell r="C37" t="str">
            <v>deeppoint2</v>
          </cell>
          <cell r="D37" t="str">
            <v>Beauty</v>
          </cell>
          <cell r="E37" t="str">
            <v>주식회사 딥포인트</v>
          </cell>
          <cell r="F37" t="str">
            <v>DEEP POINT Co.,Ltd.</v>
          </cell>
          <cell r="G37" t="str">
            <v xml:space="preserve">이동준 </v>
          </cell>
          <cell r="H37" t="str">
            <v>강호천</v>
          </cell>
          <cell r="I37" t="str">
            <v>+821050028451</v>
          </cell>
          <cell r="J37" t="str">
            <v>eric@deeppoint.co.kr</v>
          </cell>
          <cell r="K37" t="str">
            <v>Y</v>
          </cell>
          <cell r="L37" t="str">
            <v>이사</v>
          </cell>
          <cell r="M37" t="str">
            <v>2558100671</v>
          </cell>
          <cell r="N37" t="str">
            <v>무역업,유통업,전자상거래업,도소매업,제조업</v>
          </cell>
          <cell r="O37" t="str">
            <v>서울시 강남구 논현로 126길 9, 코리아젬스빌딩 402호</v>
          </cell>
          <cell r="P37" t="str">
            <v>Y</v>
          </cell>
          <cell r="Q37" t="str">
            <v>약 2천 만원(직수출의 경우만)</v>
          </cell>
          <cell r="R37" t="str">
            <v>미국,베트남,싱가포르,유럽 연합 (EU),중국</v>
          </cell>
          <cell r="S37" t="str">
            <v>Y</v>
          </cell>
          <cell r="T37" t="str">
            <v>2</v>
          </cell>
          <cell r="U37" t="str">
            <v>CE</v>
          </cell>
          <cell r="V37" t="str">
            <v>멤버</v>
          </cell>
          <cell r="W37" t="str">
            <v>DEEP POINT Co.,Ltd.</v>
          </cell>
          <cell r="X37" t="str">
            <v>Beauty</v>
          </cell>
          <cell r="Y37" t="str">
            <v>Hair Care &amp; Styling</v>
          </cell>
          <cell r="AA37" t="str">
            <v>Spear+Cream Hair Wax Set</v>
          </cell>
        </row>
        <row r="38">
          <cell r="C38" t="str">
            <v>dermacentric</v>
          </cell>
          <cell r="D38" t="str">
            <v>Beauty</v>
          </cell>
          <cell r="E38" t="str">
            <v>주식회사 더마센트릭</v>
          </cell>
          <cell r="F38" t="str">
            <v>DERMA CENTRIC INC</v>
          </cell>
          <cell r="G38" t="str">
            <v xml:space="preserve">박준범 </v>
          </cell>
          <cell r="H38" t="str">
            <v>박준범</v>
          </cell>
          <cell r="I38" t="str">
            <v>010-6288-8992</v>
          </cell>
          <cell r="J38" t="str">
            <v>parkjunbum@hotmail.com</v>
          </cell>
          <cell r="K38" t="str">
            <v>Y</v>
          </cell>
          <cell r="L38" t="str">
            <v>영업/대표이사</v>
          </cell>
          <cell r="M38" t="str">
            <v>1088616488</v>
          </cell>
          <cell r="N38" t="str">
            <v>도소매업,제조업</v>
          </cell>
          <cell r="O38" t="str">
            <v>서울특별시 광진구 능동로 120, 창의관 205호(화양동)</v>
          </cell>
          <cell r="P38" t="str">
            <v>Y</v>
          </cell>
          <cell r="Q38" t="str">
            <v>150,000</v>
          </cell>
          <cell r="R38" t="str">
            <v>미국,베트남,인도네시아,일본,중국</v>
          </cell>
          <cell r="S38" t="str">
            <v>Y</v>
          </cell>
          <cell r="T38" t="str">
            <v>해외영업/1</v>
          </cell>
          <cell r="U38" t="str">
            <v/>
          </cell>
          <cell r="V38" t="str">
            <v>프리미엄</v>
          </cell>
          <cell r="W38" t="str">
            <v>DERMA CENTRIC INC</v>
          </cell>
          <cell r="X38" t="str">
            <v>Beauty</v>
          </cell>
        </row>
        <row r="39">
          <cell r="C39" t="str">
            <v>dermalkorea</v>
          </cell>
          <cell r="D39" t="str">
            <v>Beauty</v>
          </cell>
          <cell r="E39" t="str">
            <v>주식회사 더말코리아</v>
          </cell>
          <cell r="F39" t="str">
            <v>Dermal Korea Co., Ltd.</v>
          </cell>
          <cell r="G39" t="str">
            <v xml:space="preserve">정연호 </v>
          </cell>
          <cell r="H39" t="str">
            <v>최승오</v>
          </cell>
          <cell r="I39" t="str">
            <v>031-704-8222</v>
          </cell>
          <cell r="J39" t="str">
            <v>mrcltd@naver.com</v>
          </cell>
          <cell r="K39" t="str">
            <v>Y</v>
          </cell>
          <cell r="L39" t="str">
            <v>해외사업본부/부사장</v>
          </cell>
          <cell r="M39" t="str">
            <v>1298677202</v>
          </cell>
          <cell r="N39" t="str">
            <v>제조업</v>
          </cell>
          <cell r="O39" t="str">
            <v>충청북도 음성군 삼성면 대성로 547번길 105</v>
          </cell>
          <cell r="P39" t="str">
            <v>N</v>
          </cell>
          <cell r="Q39" t="str">
            <v>$ 1,200만</v>
          </cell>
          <cell r="R39" t="str">
            <v>러시아,미국,베트남,일본,태국</v>
          </cell>
          <cell r="S39" t="str">
            <v>Y</v>
          </cell>
          <cell r="T39" t="str">
            <v>5</v>
          </cell>
          <cell r="U39" t="str">
            <v>ISO 9001,ISO 22716,ISO 14001</v>
          </cell>
          <cell r="V39" t="str">
            <v>멤버</v>
          </cell>
          <cell r="W39" t="str">
            <v>Dermal Korea Co., Ltd.</v>
          </cell>
          <cell r="X39" t="str">
            <v>Beauty</v>
          </cell>
          <cell r="Y39" t="str">
            <v>Cosmetics</v>
          </cell>
          <cell r="Z39" t="str">
            <v>Aesthetic / Spa</v>
          </cell>
          <cell r="AA39" t="str">
            <v>Dermal Collagen Essence Mask</v>
          </cell>
          <cell r="AB39" t="str">
            <v>Dr+MEDM Remedy cream</v>
          </cell>
        </row>
        <row r="40">
          <cell r="C40" t="str">
            <v>inoshave</v>
          </cell>
          <cell r="D40" t="str">
            <v>Beauty</v>
          </cell>
          <cell r="E40" t="str">
            <v>(주)동우티엑스</v>
          </cell>
          <cell r="F40" t="str">
            <v>Dong Woo Tx Co, Ltd.</v>
          </cell>
          <cell r="G40" t="str">
            <v xml:space="preserve">김순겸 </v>
          </cell>
          <cell r="H40" t="str">
            <v>정병욱</v>
          </cell>
          <cell r="I40" t="str">
            <v>07048660186</v>
          </cell>
          <cell r="J40" t="str">
            <v>inoshave@naver.com</v>
          </cell>
          <cell r="K40" t="str">
            <v>Y</v>
          </cell>
          <cell r="L40" t="str">
            <v>영업/이사</v>
          </cell>
          <cell r="M40" t="str">
            <v>6648700805</v>
          </cell>
          <cell r="N40" t="str">
            <v>무역업,유통업,전자상거래업,도소매업,제조업</v>
          </cell>
          <cell r="O40" t="str">
            <v>서울시 마포구 방울내로 76, 301호</v>
          </cell>
          <cell r="P40" t="str">
            <v>Y</v>
          </cell>
          <cell r="Q40" t="str">
            <v>USD10,000</v>
          </cell>
          <cell r="R40" t="str">
            <v>미얀마,베트남,싱가포르,중국,태국</v>
          </cell>
          <cell r="S40" t="str">
            <v>Y</v>
          </cell>
          <cell r="T40" t="str">
            <v>2</v>
          </cell>
          <cell r="U40" t="str">
            <v/>
          </cell>
          <cell r="V40" t="str">
            <v>멤버</v>
          </cell>
          <cell r="W40" t="str">
            <v>Dong Woo Tx Co, Ltd.</v>
          </cell>
          <cell r="X40" t="str">
            <v>Beauty</v>
          </cell>
          <cell r="Y40" t="str">
            <v>Cosmetics</v>
          </cell>
          <cell r="AA40" t="str">
            <v>MANNERIC ALL-IN-ONE DEEP CLEANSING FOAM &amp; SHAVING</v>
          </cell>
          <cell r="AB40" t="str">
            <v>MANNERIC WHITENING HOMME ALL-IN-ONE LOTION</v>
          </cell>
        </row>
        <row r="41">
          <cell r="C41" t="str">
            <v>doctoralthea</v>
          </cell>
          <cell r="D41" t="str">
            <v>Beauty</v>
          </cell>
          <cell r="E41" t="str">
            <v>주식회사 닥터엘시아</v>
          </cell>
          <cell r="F41" t="str">
            <v>Dr.Althea</v>
          </cell>
          <cell r="G41" t="str">
            <v xml:space="preserve">이동훈 </v>
          </cell>
          <cell r="H41" t="str">
            <v>김경현</v>
          </cell>
          <cell r="I41" t="str">
            <v>07051430700</v>
          </cell>
          <cell r="J41" t="str">
            <v>hyun@doctoralthea.co.kr</v>
          </cell>
          <cell r="K41" t="str">
            <v>Y</v>
          </cell>
          <cell r="L41" t="str">
            <v>마케팅2팀/대리</v>
          </cell>
          <cell r="M41" t="str">
            <v>2208875952</v>
          </cell>
          <cell r="N41" t="str">
            <v>무역업,유통업,전자상거래업,도소매업,제조업</v>
          </cell>
          <cell r="O41" t="str">
            <v>서울특별시 마포구 와우산로 29다길 16</v>
          </cell>
          <cell r="P41" t="str">
            <v>Y</v>
          </cell>
          <cell r="Q41" t="str">
            <v>$11652971</v>
          </cell>
          <cell r="R41" t="str">
            <v>러시아,말레이시아,미국,일본,중국</v>
          </cell>
          <cell r="S41" t="str">
            <v>Y</v>
          </cell>
          <cell r="T41" t="str">
            <v>15</v>
          </cell>
          <cell r="U41" t="str">
            <v>ISO22716,ISO9001,CGMP,CPNP</v>
          </cell>
          <cell r="V41" t="str">
            <v>멤버</v>
          </cell>
          <cell r="W41" t="str">
            <v>Dr.Althea</v>
          </cell>
          <cell r="X41" t="str">
            <v>Beauty</v>
          </cell>
          <cell r="Y41" t="str">
            <v>Cosmetics</v>
          </cell>
          <cell r="AA41" t="str">
            <v>Ultra Gentle Cleansing Water</v>
          </cell>
          <cell r="AB41" t="str">
            <v>Blackhead Zero 2 Step Nose patch</v>
          </cell>
        </row>
        <row r="42">
          <cell r="C42" t="str">
            <v>drscalp7</v>
          </cell>
          <cell r="D42" t="str">
            <v>Beauty</v>
          </cell>
          <cell r="E42" t="str">
            <v>닥터스칼프</v>
          </cell>
          <cell r="F42" t="str">
            <v>DR.SCALP</v>
          </cell>
          <cell r="G42" t="str">
            <v xml:space="preserve">정훈 </v>
          </cell>
          <cell r="H42" t="str">
            <v>손경호</v>
          </cell>
          <cell r="I42" t="str">
            <v>01089071226</v>
          </cell>
          <cell r="J42" t="str">
            <v>drscalp7@daum.net</v>
          </cell>
          <cell r="K42" t="str">
            <v>Y</v>
          </cell>
          <cell r="L42" t="str">
            <v>해외사업팀/대리</v>
          </cell>
          <cell r="M42" t="str">
            <v>1148678946</v>
          </cell>
          <cell r="N42" t="str">
            <v>유통업,도소매업</v>
          </cell>
          <cell r="O42" t="str">
            <v>서울 금천구 가산디지털2로 166 에이스K1타워 407호</v>
          </cell>
          <cell r="P42" t="str">
            <v>Y</v>
          </cell>
          <cell r="Q42" t="str">
            <v>평균 10만불</v>
          </cell>
          <cell r="R42" t="str">
            <v>대만,미국,중국</v>
          </cell>
          <cell r="S42" t="str">
            <v>Y</v>
          </cell>
          <cell r="T42" t="str">
            <v>4</v>
          </cell>
          <cell r="U42" t="str">
            <v/>
          </cell>
          <cell r="V42" t="str">
            <v>멤버</v>
          </cell>
          <cell r="W42" t="str">
            <v>DR.SCALP</v>
          </cell>
          <cell r="X42" t="str">
            <v>Beauty</v>
          </cell>
          <cell r="Y42" t="str">
            <v>Hair Care &amp; Styling</v>
          </cell>
          <cell r="AA42" t="str">
            <v>D'CARE SCALP ACTIVE PRODUCTS: SHAMPOO, TONIC, SOLUTION...</v>
          </cell>
          <cell r="AB42" t="str">
            <v>D'CARE REPAIR HAIR MASK PACK</v>
          </cell>
        </row>
        <row r="43">
          <cell r="C43" t="str">
            <v>dtsmg</v>
          </cell>
          <cell r="D43" t="str">
            <v>Beauty</v>
          </cell>
          <cell r="E43" t="str">
            <v>(주)디티에스엠지</v>
          </cell>
          <cell r="F43" t="str">
            <v>DTS MG Co., Ltd.</v>
          </cell>
          <cell r="G43" t="str">
            <v xml:space="preserve">한기수 </v>
          </cell>
          <cell r="H43" t="str">
            <v>김형훈</v>
          </cell>
          <cell r="I43" t="str">
            <v>02-558-5480</v>
          </cell>
          <cell r="J43" t="str">
            <v>hoon@dtsmg.com</v>
          </cell>
          <cell r="K43" t="str">
            <v>Y</v>
          </cell>
          <cell r="L43" t="str">
            <v>차장</v>
          </cell>
          <cell r="M43" t="str">
            <v>2208785360</v>
          </cell>
          <cell r="N43" t="str">
            <v>도소매업</v>
          </cell>
          <cell r="O43" t="str">
            <v>서울시 성동구 성수이로 147, 아이에스비즈타워 1108호</v>
          </cell>
          <cell r="P43" t="str">
            <v>Y</v>
          </cell>
          <cell r="Q43" t="str">
            <v>6,581,467</v>
          </cell>
          <cell r="R43" t="str">
            <v>미국,우크라이나,유럽 지역,중국,터키</v>
          </cell>
          <cell r="S43" t="str">
            <v>Y</v>
          </cell>
          <cell r="T43" t="str">
            <v>3</v>
          </cell>
          <cell r="U43" t="str">
            <v>CE,ISO</v>
          </cell>
          <cell r="V43" t="str">
            <v>멤버</v>
          </cell>
          <cell r="W43" t="str">
            <v>DTS MG Co., Ltd.</v>
          </cell>
          <cell r="X43" t="str">
            <v>Beauty</v>
          </cell>
          <cell r="Y43" t="str">
            <v>Cosmetics</v>
          </cell>
          <cell r="Z43" t="str">
            <v>Hair Care &amp; Styling</v>
          </cell>
          <cell r="AA43" t="str">
            <v>MESOSYS RETURN HAIR SOLUTION</v>
          </cell>
          <cell r="AB43" t="str">
            <v>MESOSYS RETURN HAIR SHAMPOO</v>
          </cell>
        </row>
        <row r="44">
          <cell r="C44" t="str">
            <v>easy1234</v>
          </cell>
          <cell r="D44" t="str">
            <v>Beauty</v>
          </cell>
          <cell r="E44" t="str">
            <v>이지파우더 주식회사</v>
          </cell>
          <cell r="F44" t="str">
            <v>EASY POWDER CO.,LTD.</v>
          </cell>
          <cell r="G44" t="str">
            <v xml:space="preserve">임성욱 </v>
          </cell>
          <cell r="H44" t="str">
            <v>김판선</v>
          </cell>
          <cell r="I44" t="str">
            <v>010-8435-6601</v>
          </cell>
          <cell r="J44" t="str">
            <v>easypowder@easypowder.co.kr</v>
          </cell>
          <cell r="K44" t="str">
            <v>Y</v>
          </cell>
          <cell r="L44" t="str">
            <v>영업팀/팀장</v>
          </cell>
          <cell r="M44" t="str">
            <v>2088119892</v>
          </cell>
          <cell r="N44" t="str">
            <v>전자상거래업,도소매업,제조업</v>
          </cell>
          <cell r="O44" t="str">
            <v>서울시 종로구 동숭3길 31</v>
          </cell>
          <cell r="P44" t="str">
            <v>Y</v>
          </cell>
          <cell r="Q44" t="str">
            <v>USD855,531</v>
          </cell>
          <cell r="R44" t="str">
            <v>러시아,미국,일본,중국,프랑스</v>
          </cell>
          <cell r="S44" t="str">
            <v>Y</v>
          </cell>
          <cell r="T44" t="str">
            <v>2</v>
          </cell>
          <cell r="U44" t="str">
            <v>ISO14001,ISO9001</v>
          </cell>
          <cell r="V44" t="str">
            <v>멤버</v>
          </cell>
          <cell r="W44" t="str">
            <v>EASY POWDER CO.,LTD.</v>
          </cell>
          <cell r="X44" t="str">
            <v>Beauty</v>
          </cell>
          <cell r="Y44" t="str">
            <v>Cosmetics Packaging</v>
          </cell>
          <cell r="Z44" t="str">
            <v>Cosmetics</v>
          </cell>
          <cell r="AA44" t="str">
            <v>MYTOK POWDER</v>
          </cell>
          <cell r="AB44" t="str">
            <v>Easy cushion</v>
          </cell>
        </row>
        <row r="45">
          <cell r="C45" t="str">
            <v>edkspa</v>
          </cell>
          <cell r="D45" t="str">
            <v>Beauty</v>
          </cell>
          <cell r="E45" t="str">
            <v>주식회사 이디케이 스파 솔루션</v>
          </cell>
          <cell r="F45" t="str">
            <v>EDK SPA SOLUTION CO., LTD.</v>
          </cell>
          <cell r="G45" t="str">
            <v xml:space="preserve">이현미 </v>
          </cell>
          <cell r="H45" t="str">
            <v>김영매</v>
          </cell>
          <cell r="I45" t="str">
            <v>02-6450-0179</v>
          </cell>
          <cell r="J45" t="str">
            <v>ctrade@edkspa.com</v>
          </cell>
          <cell r="K45" t="str">
            <v>Y</v>
          </cell>
          <cell r="L45" t="str">
            <v>대리</v>
          </cell>
          <cell r="M45" t="str">
            <v>1148663292</v>
          </cell>
          <cell r="N45" t="str">
            <v>무역업,유통업,전자상거래업,도소매업,제조업,기타</v>
          </cell>
          <cell r="O45" t="str">
            <v>서울시 영등포구 당산로41길 11, SK V1센터 E동 1402호</v>
          </cell>
          <cell r="P45" t="str">
            <v>Y</v>
          </cell>
          <cell r="Q45" t="str">
            <v>$570,353</v>
          </cell>
          <cell r="R45" t="str">
            <v>독일,러시아,싱가포르,중국,홍콩</v>
          </cell>
          <cell r="S45" t="str">
            <v>Y</v>
          </cell>
          <cell r="T45" t="str">
            <v>해외사업팀 - 1명</v>
          </cell>
          <cell r="U45" t="str">
            <v/>
          </cell>
          <cell r="V45" t="str">
            <v>멤버</v>
          </cell>
          <cell r="W45" t="str">
            <v>EDK SPA SOLUTION CO., LTD.</v>
          </cell>
          <cell r="X45" t="str">
            <v>Beauty</v>
          </cell>
          <cell r="Y45" t="str">
            <v>Aesthetic / Spa</v>
          </cell>
          <cell r="AA45" t="str">
            <v>Phymongshe Water Blossom Cleansing Serum</v>
          </cell>
          <cell r="AB45" t="str">
            <v>Phymongshe Hydro pH Balance Gel</v>
          </cell>
        </row>
        <row r="46">
          <cell r="C46" t="str">
            <v>elrise</v>
          </cell>
          <cell r="D46" t="str">
            <v>Beauty</v>
          </cell>
          <cell r="E46" t="str">
            <v>(주)이엘라이즈</v>
          </cell>
          <cell r="F46" t="str">
            <v>EL RISE Corporation</v>
          </cell>
          <cell r="G46" t="str">
            <v xml:space="preserve">김선영 </v>
          </cell>
          <cell r="H46" t="str">
            <v>이성은</v>
          </cell>
          <cell r="I46" t="str">
            <v>01023705025</v>
          </cell>
          <cell r="J46" t="str">
            <v>se.lee@elwide.com</v>
          </cell>
          <cell r="K46" t="str">
            <v>Y</v>
          </cell>
          <cell r="L46" t="str">
            <v>해외영업팀/ 차장</v>
          </cell>
          <cell r="M46" t="str">
            <v>7188800190</v>
          </cell>
          <cell r="N46" t="str">
            <v>무역업,전자상거래업,도소매업</v>
          </cell>
          <cell r="O46" t="str">
            <v>서울시 마포구 월드컵북로402, 24층</v>
          </cell>
          <cell r="P46" t="str">
            <v>Y</v>
          </cell>
          <cell r="Q46" t="str">
            <v>0원</v>
          </cell>
          <cell r="R46" t="str">
            <v>러시아,미국,유럽 연합 (EU),일본,홍콩</v>
          </cell>
          <cell r="S46" t="str">
            <v>Y</v>
          </cell>
          <cell r="T46" t="str">
            <v>1</v>
          </cell>
          <cell r="U46" t="str">
            <v/>
          </cell>
          <cell r="V46" t="str">
            <v>멤버</v>
          </cell>
          <cell r="W46" t="str">
            <v>EL RISE Corporation</v>
          </cell>
          <cell r="X46" t="str">
            <v>Beauty</v>
          </cell>
          <cell r="Y46" t="str">
            <v>Hair Care &amp; Styling</v>
          </cell>
          <cell r="AA46" t="str">
            <v>RUTHAIR Anti-Grey hair Anti Hair loss AgeLess Clinic Shampoo</v>
          </cell>
          <cell r="AB46" t="str">
            <v>RUTHAIR AgeLess  Clinic Treatment</v>
          </cell>
        </row>
        <row r="47">
          <cell r="C47" t="str">
            <v>emcorporation</v>
          </cell>
          <cell r="D47" t="str">
            <v>Beauty</v>
          </cell>
          <cell r="E47" t="str">
            <v>주식회사 이엠코퍼레이션</v>
          </cell>
          <cell r="F47" t="str">
            <v>EM Corporation</v>
          </cell>
          <cell r="G47" t="str">
            <v xml:space="preserve">박한욱 </v>
          </cell>
          <cell r="H47" t="str">
            <v>김소민</v>
          </cell>
          <cell r="I47" t="str">
            <v>07086768955</v>
          </cell>
          <cell r="J47" t="str">
            <v>smkim@adwin.co.kr</v>
          </cell>
          <cell r="K47" t="str">
            <v>Y</v>
          </cell>
          <cell r="L47" t="str">
            <v>수출팀/사원</v>
          </cell>
          <cell r="M47" t="str">
            <v>2098156380</v>
          </cell>
          <cell r="N47" t="str">
            <v>제조업</v>
          </cell>
          <cell r="O47" t="str">
            <v>경기도 화성시 양감면 초록로 757</v>
          </cell>
          <cell r="P47" t="str">
            <v>N</v>
          </cell>
          <cell r="Q47" t="str">
            <v>$272,743</v>
          </cell>
          <cell r="R47" t="str">
            <v>러시아,미국,유럽 연합 (EU)</v>
          </cell>
          <cell r="S47" t="str">
            <v>Y</v>
          </cell>
          <cell r="T47" t="str">
            <v>수출팀 17명</v>
          </cell>
          <cell r="U47" t="str">
            <v>GMP,ISO9001,ISO14001</v>
          </cell>
          <cell r="V47" t="str">
            <v>프리미엄</v>
          </cell>
          <cell r="W47" t="str">
            <v>EM Corporation(Adwin Korea)</v>
          </cell>
          <cell r="X47" t="str">
            <v>Beauty</v>
          </cell>
          <cell r="Y47" t="str">
            <v>Cosmetics</v>
          </cell>
          <cell r="AA47" t="str">
            <v>Pure Hyaluronic Acid Facial Serum</v>
          </cell>
          <cell r="AB47" t="str">
            <v>Daily Moisture Cream_ Propolis/Cica</v>
          </cell>
        </row>
        <row r="48">
          <cell r="C48" t="str">
            <v>enhanceb</v>
          </cell>
          <cell r="D48" t="str">
            <v>Beauty</v>
          </cell>
          <cell r="E48" t="str">
            <v>인핸스비(주)</v>
          </cell>
          <cell r="F48" t="str">
            <v>EnhanceB Co., Ltd.</v>
          </cell>
          <cell r="G48" t="str">
            <v xml:space="preserve">노석지 </v>
          </cell>
          <cell r="H48" t="str">
            <v>신동원</v>
          </cell>
          <cell r="I48" t="str">
            <v>02-2138-5889</v>
          </cell>
          <cell r="J48" t="str">
            <v>sales@enhanceb.com</v>
          </cell>
          <cell r="K48" t="str">
            <v>Y</v>
          </cell>
          <cell r="L48" t="str">
            <v>대리</v>
          </cell>
          <cell r="M48" t="str">
            <v>4828100730</v>
          </cell>
          <cell r="N48" t="str">
            <v>제조업</v>
          </cell>
          <cell r="O48" t="str">
            <v>서울시 성동구 광나루로6길 35, 우림이비즈센터 810호</v>
          </cell>
          <cell r="P48" t="str">
            <v>Y</v>
          </cell>
          <cell r="Q48" t="str">
            <v>10만 달러</v>
          </cell>
          <cell r="R48" t="str">
            <v>미국,베트남,일본,중국,태국</v>
          </cell>
          <cell r="S48" t="str">
            <v>Y</v>
          </cell>
          <cell r="T48" t="str">
            <v>7</v>
          </cell>
          <cell r="U48" t="str">
            <v>CFDA,CFDA,CFDA,CFDA</v>
          </cell>
          <cell r="V48" t="str">
            <v>멤버</v>
          </cell>
          <cell r="W48" t="str">
            <v>EnhanceB Co., Ltd.(Enhance Beauty)</v>
          </cell>
          <cell r="X48" t="str">
            <v>Beauty</v>
          </cell>
          <cell r="Y48" t="str">
            <v>Cosmetics</v>
          </cell>
          <cell r="AA48" t="str">
            <v>Fluffy Velvet Lip Mousse</v>
          </cell>
          <cell r="AB48" t="str">
            <v>Natural Glow 97 Cushion</v>
          </cell>
        </row>
        <row r="49">
          <cell r="C49" t="str">
            <v>annacosmetic</v>
          </cell>
          <cell r="D49" t="str">
            <v>Beauty</v>
          </cell>
          <cell r="E49" t="str">
            <v>주식회사 앤나코스메틱</v>
          </cell>
          <cell r="F49" t="str">
            <v>ENNA COSMETIC, Inc.</v>
          </cell>
          <cell r="G49" t="str">
            <v xml:space="preserve">박선미 </v>
          </cell>
          <cell r="H49" t="str">
            <v>박영선</v>
          </cell>
          <cell r="I49" t="str">
            <v>070-4779-8194</v>
          </cell>
          <cell r="J49" t="str">
            <v>ysunny0414@naver.com</v>
          </cell>
          <cell r="K49" t="str">
            <v>Y</v>
          </cell>
          <cell r="L49" t="str">
            <v>뷰티사업부 / 매니저</v>
          </cell>
          <cell r="M49" t="str">
            <v>5608701098</v>
          </cell>
          <cell r="N49" t="str">
            <v>제조업</v>
          </cell>
          <cell r="O49" t="str">
            <v>서울특별시 강남구 테헤란로43길 29 예원빌딩 2층</v>
          </cell>
          <cell r="P49" t="str">
            <v>Y</v>
          </cell>
          <cell r="Q49" t="str">
            <v>$5000</v>
          </cell>
          <cell r="R49" t="str">
            <v>몽골리아,미얀마,아랍 에미리트,태국</v>
          </cell>
          <cell r="S49" t="str">
            <v>Y</v>
          </cell>
          <cell r="T49" t="str">
            <v>뷰티사업부 / 1명</v>
          </cell>
          <cell r="U49" t="str">
            <v>두바이 위생허가,태국 FDA</v>
          </cell>
          <cell r="V49" t="str">
            <v>멤버</v>
          </cell>
          <cell r="W49" t="str">
            <v>ENNA COSMETIC, Inc.</v>
          </cell>
          <cell r="X49" t="str">
            <v>Beauty</v>
          </cell>
          <cell r="Y49" t="str">
            <v>Cosmetics</v>
          </cell>
          <cell r="AA49" t="str">
            <v>Queen79 Noble Gold Serum</v>
          </cell>
          <cell r="AB49" t="str">
            <v xml:space="preserve">The SUN STICK </v>
          </cell>
        </row>
        <row r="50">
          <cell r="C50" t="str">
            <v>medijewelry21</v>
          </cell>
          <cell r="D50" t="str">
            <v>Beauty</v>
          </cell>
          <cell r="E50" t="str">
            <v>에스티제이</v>
          </cell>
          <cell r="F50" t="str">
            <v>ESTHYJ</v>
          </cell>
          <cell r="G50" t="str">
            <v xml:space="preserve">신용원 </v>
          </cell>
          <cell r="H50" t="str">
            <v>이미성</v>
          </cell>
          <cell r="I50" t="str">
            <v>07041699330</v>
          </cell>
          <cell r="J50" t="str">
            <v>cosmetic@st-j.kr</v>
          </cell>
          <cell r="K50" t="str">
            <v>Y</v>
          </cell>
          <cell r="L50" t="str">
            <v>대리</v>
          </cell>
          <cell r="M50" t="str">
            <v>3388701225</v>
          </cell>
          <cell r="N50" t="str">
            <v>무역업,유통업,전자상거래업,도소매업</v>
          </cell>
          <cell r="O50" t="str">
            <v>06038 서울 강남구 논현1동 3-2번지 청호빌딩 11층 및 14층 일부</v>
          </cell>
          <cell r="P50" t="str">
            <v>Y</v>
          </cell>
          <cell r="Q50" t="str">
            <v>1,000</v>
          </cell>
          <cell r="R50" t="str">
            <v>미국,베트남,일본,중국</v>
          </cell>
          <cell r="S50" t="str">
            <v>Y</v>
          </cell>
          <cell r="T50" t="str">
            <v>코스메틱 2명</v>
          </cell>
          <cell r="U50" t="str">
            <v>NMPA,NMPA,태국 FDA,태국 FDA,태국 FDA,태국 FDA,태국 FDA,태국 FDA,베트남 보건부(의약청)</v>
          </cell>
          <cell r="V50" t="str">
            <v>멤버</v>
          </cell>
          <cell r="W50" t="str">
            <v>ESTHYJ</v>
          </cell>
          <cell r="X50" t="str">
            <v>Beauty</v>
          </cell>
          <cell r="Y50" t="str">
            <v>Cosmetics</v>
          </cell>
          <cell r="AA50" t="str">
            <v>Cream The Jewel Petit Shot</v>
          </cell>
          <cell r="AB50" t="str">
            <v>BLACK HONEY SOFT DEEP CLEANSING WATER</v>
          </cell>
        </row>
        <row r="51">
          <cell r="C51" t="str">
            <v>eyeonbeauty</v>
          </cell>
          <cell r="D51" t="str">
            <v>Beauty</v>
          </cell>
          <cell r="E51" t="str">
            <v>이연생활뷰티</v>
          </cell>
          <cell r="F51" t="str">
            <v>EYEON BEAUTY INC.</v>
          </cell>
          <cell r="G51" t="str">
            <v xml:space="preserve">엄강민 </v>
          </cell>
          <cell r="H51" t="str">
            <v>감일주</v>
          </cell>
          <cell r="I51" t="str">
            <v>070-4801-1318</v>
          </cell>
          <cell r="J51" t="str">
            <v>iljoo@eyeonbeauty.co.kr</v>
          </cell>
          <cell r="K51" t="str">
            <v>Y</v>
          </cell>
          <cell r="L51" t="str">
            <v>해외영업팀</v>
          </cell>
          <cell r="M51" t="str">
            <v>1088173150</v>
          </cell>
          <cell r="N51" t="str">
            <v>도소매업</v>
          </cell>
          <cell r="O51" t="str">
            <v>서울시 구로구 디지털로33길 50, 404호</v>
          </cell>
          <cell r="P51" t="str">
            <v>Y</v>
          </cell>
          <cell r="Q51" t="str">
            <v>732,056</v>
          </cell>
          <cell r="R51" t="str">
            <v>대만,미국,베트남,일본,홍콩</v>
          </cell>
          <cell r="S51" t="str">
            <v>Y</v>
          </cell>
          <cell r="T51" t="str">
            <v>4</v>
          </cell>
          <cell r="U51" t="str">
            <v/>
          </cell>
          <cell r="V51" t="str">
            <v>멤버</v>
          </cell>
          <cell r="W51" t="str">
            <v>EYEON BEAUTY INC.</v>
          </cell>
          <cell r="X51" t="str">
            <v>Beauty</v>
          </cell>
          <cell r="Y51" t="str">
            <v>Cosmetics</v>
          </cell>
          <cell r="AA51" t="str">
            <v>CELEFIT THE BELLA COLLECTION EYESHADOW PALETTE</v>
          </cell>
          <cell r="AB51" t="str">
            <v>CELEFIT STILL COVER CUSHION PACT</v>
          </cell>
        </row>
        <row r="52">
          <cell r="C52" t="str">
            <v>fgbeauty03</v>
          </cell>
          <cell r="D52" t="str">
            <v>Beauty</v>
          </cell>
          <cell r="E52" t="str">
            <v>(주)에프지뷰티</v>
          </cell>
          <cell r="F52" t="str">
            <v>FG Beauty</v>
          </cell>
          <cell r="G52" t="str">
            <v xml:space="preserve">유병성 </v>
          </cell>
          <cell r="H52" t="str">
            <v>최희라</v>
          </cell>
          <cell r="I52" t="str">
            <v>010-9260-3800(대표) / 010-9939-6240(매니저)</v>
          </cell>
          <cell r="J52" t="str">
            <v>fgbeauty0916@gmail.com</v>
          </cell>
          <cell r="K52" t="str">
            <v>Y</v>
          </cell>
          <cell r="L52" t="str">
            <v>Manager</v>
          </cell>
          <cell r="M52" t="str">
            <v>2688100207</v>
          </cell>
          <cell r="N52" t="str">
            <v>도소매업</v>
          </cell>
          <cell r="O52" t="str">
            <v>서울특별시 강남구 선릉로 130길 56</v>
          </cell>
          <cell r="P52" t="str">
            <v>Y</v>
          </cell>
          <cell r="Q52" t="str">
            <v>USD 30,308</v>
          </cell>
          <cell r="R52" t="str">
            <v>러시아,미국,인도네시아,일본,중국</v>
          </cell>
          <cell r="S52" t="str">
            <v>Y</v>
          </cell>
          <cell r="T52" t="str">
            <v>글로벌 전략팀 3명</v>
          </cell>
          <cell r="U52" t="str">
            <v>CFDA,CPNP,베트남 화장품 인증서,인도네시아 화장품 인증서,태국 화장품 인증서,EAC</v>
          </cell>
          <cell r="V52" t="str">
            <v>멤버</v>
          </cell>
          <cell r="W52" t="str">
            <v>FG Beauty</v>
          </cell>
          <cell r="X52" t="str">
            <v>Beauty</v>
          </cell>
          <cell r="Y52" t="str">
            <v>Cosmetics</v>
          </cell>
          <cell r="AA52" t="str">
            <v>Cactus Balancing Toner</v>
          </cell>
          <cell r="AB52" t="str">
            <v>High Class Soothing Gel</v>
          </cell>
        </row>
        <row r="53">
          <cell r="C53" t="str">
            <v>beaurit</v>
          </cell>
          <cell r="D53" t="str">
            <v>Beauty</v>
          </cell>
          <cell r="E53" t="str">
            <v>(주)파인유얼뷰티</v>
          </cell>
          <cell r="F53" t="str">
            <v>Find Your Beauty inc.</v>
          </cell>
          <cell r="G53" t="str">
            <v xml:space="preserve">조새한별 </v>
          </cell>
          <cell r="H53" t="str">
            <v>조단비</v>
          </cell>
          <cell r="I53" t="str">
            <v>070-8858-0099</v>
          </cell>
          <cell r="J53" t="str">
            <v>danbi@beaurit.net</v>
          </cell>
          <cell r="K53" t="str">
            <v>Y</v>
          </cell>
          <cell r="L53" t="str">
            <v>주임</v>
          </cell>
          <cell r="M53" t="str">
            <v>4868101236</v>
          </cell>
          <cell r="N53" t="str">
            <v>제조업</v>
          </cell>
          <cell r="O53" t="str">
            <v>서울 강남구 도곡로 112 2층 C6호</v>
          </cell>
          <cell r="P53" t="str">
            <v>Y</v>
          </cell>
          <cell r="Q53" t="str">
            <v>196790023</v>
          </cell>
          <cell r="R53" t="str">
            <v>대만,미국,싱가포르,일본,호주</v>
          </cell>
          <cell r="S53" t="str">
            <v>Y</v>
          </cell>
          <cell r="T53" t="str">
            <v>1</v>
          </cell>
          <cell r="U53" t="str">
            <v/>
          </cell>
          <cell r="V53" t="str">
            <v>멤버</v>
          </cell>
          <cell r="W53" t="str">
            <v>Find Your Beauty inc.</v>
          </cell>
          <cell r="X53" t="str">
            <v>Beauty</v>
          </cell>
          <cell r="Y53" t="str">
            <v>Other Beauty</v>
          </cell>
          <cell r="AA53" t="str">
            <v>Beaurit Homepilates SET</v>
          </cell>
        </row>
        <row r="54">
          <cell r="C54" t="str">
            <v>finekorea10</v>
          </cell>
          <cell r="D54" t="str">
            <v>Beauty</v>
          </cell>
          <cell r="E54" t="str">
            <v>화인코리아코퍼레이션</v>
          </cell>
          <cell r="F54" t="str">
            <v>FineKoreaCorperation</v>
          </cell>
          <cell r="G54" t="str">
            <v xml:space="preserve">박성희 </v>
          </cell>
          <cell r="H54" t="str">
            <v>윤영규</v>
          </cell>
          <cell r="I54" t="str">
            <v>01094647271</v>
          </cell>
          <cell r="J54" t="str">
            <v>indipark62@naver.com</v>
          </cell>
          <cell r="K54" t="str">
            <v>Y</v>
          </cell>
          <cell r="L54" t="str">
            <v>해외사업</v>
          </cell>
          <cell r="M54" t="str">
            <v>1078798577</v>
          </cell>
          <cell r="N54" t="str">
            <v>도소매업,제조업</v>
          </cell>
          <cell r="O54" t="str">
            <v>서울 영등포 선유로 70 우리벤처타운2  602</v>
          </cell>
          <cell r="P54" t="str">
            <v>Y</v>
          </cell>
          <cell r="Q54" t="str">
            <v>있음 7000$</v>
          </cell>
          <cell r="R54" t="str">
            <v>독일,베트남,스페인,인도,캐나다</v>
          </cell>
          <cell r="S54" t="str">
            <v>Y</v>
          </cell>
          <cell r="T54" t="str">
            <v>2</v>
          </cell>
          <cell r="U54" t="str">
            <v>수출실적지표,COSMOS,Ecocert,Blue Angel</v>
          </cell>
          <cell r="V54" t="str">
            <v>멤버</v>
          </cell>
          <cell r="W54" t="str">
            <v>FineKoreaCorperation</v>
          </cell>
          <cell r="X54" t="str">
            <v>Beauty</v>
          </cell>
          <cell r="Y54" t="str">
            <v>Cosmetics</v>
          </cell>
          <cell r="Z54" t="str">
            <v>Home &amp; Living</v>
          </cell>
          <cell r="AA54" t="str">
            <v>Assez Natural Phyton-Herbal Hair &amp; Body Shampoo</v>
          </cell>
          <cell r="AB54" t="str">
            <v>Assez Emulsion Oil</v>
          </cell>
        </row>
        <row r="55">
          <cell r="C55" t="str">
            <v>fourco12</v>
          </cell>
          <cell r="D55" t="str">
            <v>Beauty</v>
          </cell>
          <cell r="E55" t="str">
            <v>주식회사 포컴퍼니</v>
          </cell>
          <cell r="F55" t="str">
            <v>Fourcompany Co., Ltd</v>
          </cell>
          <cell r="G55" t="str">
            <v xml:space="preserve">이영민 </v>
          </cell>
          <cell r="H55" t="str">
            <v>김노을</v>
          </cell>
          <cell r="I55" t="str">
            <v>010-7245-9355</v>
          </cell>
          <cell r="J55" t="str">
            <v>nekim615@fourco.co.kr</v>
          </cell>
          <cell r="K55" t="str">
            <v>Y</v>
          </cell>
          <cell r="L55" t="str">
            <v>재무팀 /주임</v>
          </cell>
          <cell r="M55" t="str">
            <v>2328800610</v>
          </cell>
          <cell r="N55" t="str">
            <v>제조업</v>
          </cell>
          <cell r="O55" t="str">
            <v>서울시 송파구 백제고분로 9길 14, 3층</v>
          </cell>
          <cell r="P55" t="str">
            <v>Y</v>
          </cell>
          <cell r="Q55" t="str">
            <v>10,667,202</v>
          </cell>
          <cell r="R55" t="str">
            <v>말레이시아,미국,일본,중국,태국</v>
          </cell>
          <cell r="S55" t="str">
            <v>N</v>
          </cell>
          <cell r="T55" t="str">
            <v/>
          </cell>
          <cell r="U55" t="str">
            <v/>
          </cell>
          <cell r="V55" t="str">
            <v>멤버</v>
          </cell>
          <cell r="W55" t="str">
            <v>Fourcompany Co., Ltd</v>
          </cell>
          <cell r="X55" t="str">
            <v>Beauty</v>
          </cell>
          <cell r="Y55" t="str">
            <v>Cosmetics</v>
          </cell>
          <cell r="AA55" t="str">
            <v>Abib Mild acidic pH sheet mask Heartleaf fit</v>
          </cell>
          <cell r="AB55" t="str">
            <v>Abib Heartleaf spot pad Calming touch</v>
          </cell>
        </row>
        <row r="56">
          <cell r="C56" t="str">
            <v>foxcoms</v>
          </cell>
          <cell r="D56" t="str">
            <v>Beauty</v>
          </cell>
          <cell r="E56" t="str">
            <v>주식회사 여우별</v>
          </cell>
          <cell r="F56" t="str">
            <v>Fox Corporation</v>
          </cell>
          <cell r="G56" t="str">
            <v xml:space="preserve">강신혜 </v>
          </cell>
          <cell r="H56" t="str">
            <v>강신혜</v>
          </cell>
          <cell r="I56" t="str">
            <v>028638764</v>
          </cell>
          <cell r="J56" t="str">
            <v>ceo@foxcoms.co.kr</v>
          </cell>
          <cell r="K56" t="str">
            <v>Y</v>
          </cell>
          <cell r="L56" t="str">
            <v>대표</v>
          </cell>
          <cell r="M56" t="str">
            <v>1198676905</v>
          </cell>
          <cell r="N56" t="str">
            <v>제조업</v>
          </cell>
          <cell r="O56" t="str">
            <v>서울시 금천구 가산동 219-5 가산테라타워 408호</v>
          </cell>
          <cell r="P56" t="str">
            <v>Y</v>
          </cell>
          <cell r="Q56" t="str">
            <v>150000</v>
          </cell>
          <cell r="R56" t="str">
            <v>러시아,유럽 연합 (EU),이스라엘,인도,쿠웨이트</v>
          </cell>
          <cell r="S56" t="str">
            <v>Y</v>
          </cell>
          <cell r="T56" t="str">
            <v>커머스사업부/3</v>
          </cell>
          <cell r="U56" t="str">
            <v/>
          </cell>
          <cell r="V56" t="str">
            <v>멤버</v>
          </cell>
          <cell r="W56" t="str">
            <v>Fox Corporation</v>
          </cell>
          <cell r="X56" t="str">
            <v>Beauty</v>
          </cell>
          <cell r="Y56" t="str">
            <v>Cosmetics</v>
          </cell>
          <cell r="AA56" t="str">
            <v>I'M IN LOVE ROSEHEART TWO-STEP PINK MASK</v>
          </cell>
          <cell r="AB56" t="str">
            <v>I'M IN LOVE ROSEHEART HAND CREAM</v>
          </cell>
        </row>
        <row r="57">
          <cell r="C57" t="str">
            <v>gachiplus</v>
          </cell>
          <cell r="D57" t="str">
            <v>Beauty</v>
          </cell>
          <cell r="E57" t="str">
            <v>가치플러스 주식회사</v>
          </cell>
          <cell r="F57" t="str">
            <v>GachiPlus co.,ltd.</v>
          </cell>
          <cell r="G57" t="str">
            <v xml:space="preserve">조한원 </v>
          </cell>
          <cell r="H57" t="str">
            <v>이창헌</v>
          </cell>
          <cell r="I57" t="str">
            <v>023329338</v>
          </cell>
          <cell r="J57" t="str">
            <v>gachiplus@gmail.com</v>
          </cell>
          <cell r="K57" t="str">
            <v>Y</v>
          </cell>
          <cell r="L57" t="str">
            <v>관리부/부장</v>
          </cell>
          <cell r="M57" t="str">
            <v>1058748877</v>
          </cell>
          <cell r="N57" t="str">
            <v>무역업,전자상거래업,도소매업</v>
          </cell>
          <cell r="O57" t="str">
            <v>서울특별시 성동구 아차산로17길 48, 303호(성수SK V1)</v>
          </cell>
          <cell r="P57" t="str">
            <v>Y</v>
          </cell>
          <cell r="Q57" t="str">
            <v>200만불</v>
          </cell>
          <cell r="R57" t="str">
            <v>러시아,미국,미얀마,중국,태국</v>
          </cell>
          <cell r="S57" t="str">
            <v>N</v>
          </cell>
          <cell r="T57" t="str">
            <v/>
          </cell>
          <cell r="U57" t="str">
            <v/>
          </cell>
          <cell r="V57" t="str">
            <v>멤버</v>
          </cell>
          <cell r="W57" t="str">
            <v>GachiPlus co.,ltd.</v>
          </cell>
          <cell r="X57" t="str">
            <v>Beauty</v>
          </cell>
          <cell r="Y57" t="str">
            <v>Cosmetics</v>
          </cell>
          <cell r="AA57" t="str">
            <v>HYDROCOMPLEX SOOTHING AQUA GEL</v>
          </cell>
          <cell r="AB57" t="str">
            <v>EQ+ Skin Booster</v>
          </cell>
        </row>
        <row r="58">
          <cell r="C58" t="str">
            <v>gcsbio</v>
          </cell>
          <cell r="D58" t="str">
            <v>Beauty</v>
          </cell>
          <cell r="E58" t="str">
            <v>(주)지씨에스</v>
          </cell>
          <cell r="F58" t="str">
            <v>GCS CO.,LTD</v>
          </cell>
          <cell r="G58" t="str">
            <v xml:space="preserve">김창식 </v>
          </cell>
          <cell r="H58" t="str">
            <v>지정희</v>
          </cell>
          <cell r="I58" t="str">
            <v>070-4256-5505</v>
          </cell>
          <cell r="J58" t="str">
            <v>raul@gcsgroup.co.kr</v>
          </cell>
          <cell r="K58" t="str">
            <v>Y</v>
          </cell>
          <cell r="L58" t="str">
            <v>과장</v>
          </cell>
          <cell r="M58" t="str">
            <v>1058754103</v>
          </cell>
          <cell r="N58" t="str">
            <v>유통업,제조업</v>
          </cell>
          <cell r="O58" t="str">
            <v>경기도 성남시 중원구 둔촌대로 555 선일테크노피아 1008호</v>
          </cell>
          <cell r="P58" t="str">
            <v>N</v>
          </cell>
          <cell r="Q58" t="str">
            <v>50억</v>
          </cell>
          <cell r="R58" t="str">
            <v>미국,유럽 연합 (EU),중국,프랑스</v>
          </cell>
          <cell r="S58" t="str">
            <v>Y</v>
          </cell>
          <cell r="T58" t="str">
            <v>해외영업팀 / 5인</v>
          </cell>
          <cell r="U58" t="str">
            <v>ISO 13485</v>
          </cell>
          <cell r="V58" t="str">
            <v>프리미엄</v>
          </cell>
          <cell r="W58" t="str">
            <v>GCS CO.,LTD</v>
          </cell>
          <cell r="X58" t="str">
            <v>Beauty</v>
          </cell>
          <cell r="Y58" t="str">
            <v>Aesthetic / Spa</v>
          </cell>
          <cell r="Z58" t="str">
            <v>Cosmetics</v>
          </cell>
          <cell r="AA58" t="str">
            <v>Fusion Plasma device - Leaf</v>
          </cell>
          <cell r="AB58" t="str">
            <v>JIXIMTP36(skin booster ampoule)</v>
          </cell>
        </row>
        <row r="59">
          <cell r="C59" t="str">
            <v>geniethebottle1</v>
          </cell>
          <cell r="D59" t="str">
            <v>Beauty</v>
          </cell>
          <cell r="E59" t="str">
            <v>지니더바틀(주)</v>
          </cell>
          <cell r="F59" t="str">
            <v>Genie the bottle Inc.</v>
          </cell>
          <cell r="G59" t="str">
            <v xml:space="preserve">조윤수 </v>
          </cell>
          <cell r="H59" t="str">
            <v>박기훈</v>
          </cell>
          <cell r="I59" t="str">
            <v>070-4268-7365</v>
          </cell>
          <cell r="J59" t="str">
            <v>kihoon.gtb@gmail.com</v>
          </cell>
          <cell r="K59" t="str">
            <v>Y</v>
          </cell>
          <cell r="L59" t="str">
            <v>해외마케팅/팀장</v>
          </cell>
          <cell r="M59" t="str">
            <v>6018800719</v>
          </cell>
          <cell r="N59" t="str">
            <v>전자상거래업,도소매업,제조업</v>
          </cell>
          <cell r="O59" t="str">
            <v>서울특별시 강남구 논현로157길22, 2층</v>
          </cell>
          <cell r="P59" t="str">
            <v>Y</v>
          </cell>
          <cell r="Q59" t="str">
            <v>12,514</v>
          </cell>
          <cell r="R59" t="str">
            <v>멕시코,베트남,아랍 에미리트,일본,중국</v>
          </cell>
          <cell r="S59" t="str">
            <v>Y</v>
          </cell>
          <cell r="T59" t="str">
            <v>해외마케팅팀2명</v>
          </cell>
          <cell r="U59" t="str">
            <v>베트남위생허가,미국 FDA</v>
          </cell>
          <cell r="V59" t="str">
            <v>멤버</v>
          </cell>
          <cell r="W59" t="str">
            <v>Genie the bottle Inc.</v>
          </cell>
          <cell r="X59" t="str">
            <v>Beauty</v>
          </cell>
          <cell r="Y59" t="str">
            <v>Cosmetics</v>
          </cell>
          <cell r="Z59" t="str">
            <v>Other Beauty</v>
          </cell>
          <cell r="AA59" t="str">
            <v>I’M NOT A BABY Kids Body Wash with Goat Milk</v>
          </cell>
          <cell r="AB59" t="str">
            <v>I’M NOT A BABY Kids Shampoo with Goat Milk</v>
          </cell>
        </row>
        <row r="60">
          <cell r="C60" t="str">
            <v>gibest</v>
          </cell>
          <cell r="D60" t="str">
            <v>Beauty</v>
          </cell>
          <cell r="E60" t="str">
            <v>주식회사 기베스트</v>
          </cell>
          <cell r="F60" t="str">
            <v>GIBEST.co.ltd</v>
          </cell>
          <cell r="G60" t="str">
            <v xml:space="preserve">기서철 </v>
          </cell>
          <cell r="H60" t="str">
            <v>이재혁</v>
          </cell>
          <cell r="I60" t="str">
            <v>070-7729-5729</v>
          </cell>
          <cell r="J60" t="str">
            <v>jaelee@9tails.co.kr</v>
          </cell>
          <cell r="K60" t="str">
            <v>Y</v>
          </cell>
          <cell r="L60" t="str">
            <v>해외영업/과장</v>
          </cell>
          <cell r="M60" t="str">
            <v>8788100872</v>
          </cell>
          <cell r="N60" t="str">
            <v>도소매업</v>
          </cell>
          <cell r="O60" t="str">
            <v>서울특별시 서초구 양재천로 129, 5층(양재동, 파크센터)</v>
          </cell>
          <cell r="P60" t="str">
            <v>Y</v>
          </cell>
          <cell r="Q60" t="str">
            <v>$1,958,802</v>
          </cell>
          <cell r="R60" t="str">
            <v>베트남,일본,중국,프랑스</v>
          </cell>
          <cell r="S60" t="str">
            <v>Y</v>
          </cell>
          <cell r="T60" t="str">
            <v>5</v>
          </cell>
          <cell r="U60" t="str">
            <v>위생허가증(대만/중국), FDA, CPNP</v>
          </cell>
          <cell r="V60" t="str">
            <v>멤버</v>
          </cell>
          <cell r="W60" t="str">
            <v>GIBEST.co.ltd</v>
          </cell>
          <cell r="X60" t="str">
            <v>Beauty</v>
          </cell>
        </row>
        <row r="61">
          <cell r="C61" t="str">
            <v>glgnb</v>
          </cell>
          <cell r="D61" t="str">
            <v>Beauty</v>
          </cell>
          <cell r="E61" t="str">
            <v>지엘지엔비</v>
          </cell>
          <cell r="F61" t="str">
            <v>glgnb</v>
          </cell>
          <cell r="G61" t="str">
            <v xml:space="preserve">정수진 </v>
          </cell>
          <cell r="H61" t="str">
            <v>정수진</v>
          </cell>
          <cell r="I61" t="str">
            <v>07077560509</v>
          </cell>
          <cell r="J61" t="str">
            <v>glgnbco@gmail.com</v>
          </cell>
          <cell r="K61" t="str">
            <v>Y</v>
          </cell>
          <cell r="L61" t="str">
            <v>대표</v>
          </cell>
          <cell r="M61" t="str">
            <v>6898800776</v>
          </cell>
          <cell r="N61" t="str">
            <v>도소매업,제조업</v>
          </cell>
          <cell r="O61" t="str">
            <v>제주특별자치도 제주시 제주대학로 102, 2동 207호</v>
          </cell>
          <cell r="P61" t="str">
            <v>N</v>
          </cell>
          <cell r="Q61" t="str">
            <v>5,000</v>
          </cell>
          <cell r="R61" t="str">
            <v>베트남</v>
          </cell>
          <cell r="S61" t="str">
            <v>Y</v>
          </cell>
          <cell r="T61" t="str">
            <v>3인</v>
          </cell>
          <cell r="U61" t="str">
            <v/>
          </cell>
          <cell r="V61" t="str">
            <v>멤버</v>
          </cell>
          <cell r="W61" t="str">
            <v>glgnb</v>
          </cell>
          <cell r="X61" t="str">
            <v>Beauty</v>
          </cell>
          <cell r="Y61" t="str">
            <v>Cosmetics</v>
          </cell>
          <cell r="AA61" t="str">
            <v>Tookup 100% Horse Oil Cream</v>
          </cell>
          <cell r="AB61" t="str">
            <v>Tookup 100% Horse Oil</v>
          </cell>
        </row>
        <row r="62">
          <cell r="C62" t="str">
            <v>goshenkorea</v>
          </cell>
          <cell r="D62" t="str">
            <v>Beauty</v>
          </cell>
          <cell r="E62" t="str">
            <v>(주)고센코리아</v>
          </cell>
          <cell r="F62" t="str">
            <v>GoshenKorea Co., Ltd.</v>
          </cell>
          <cell r="G62" t="str">
            <v xml:space="preserve">손경화 </v>
          </cell>
          <cell r="H62" t="str">
            <v>송명규</v>
          </cell>
          <cell r="I62" t="str">
            <v>02-6356-2233</v>
          </cell>
          <cell r="J62" t="str">
            <v>goshen02@goshenkorea.com</v>
          </cell>
          <cell r="K62" t="str">
            <v>Y</v>
          </cell>
          <cell r="L62" t="str">
            <v>이사</v>
          </cell>
          <cell r="M62" t="str">
            <v>7978600277</v>
          </cell>
          <cell r="N62" t="str">
            <v>무역업,유통업,전자상거래업,도소매업,제조업</v>
          </cell>
          <cell r="O62" t="str">
            <v>서울시 양천구 신정로 267, 양천벤처타운 705호</v>
          </cell>
          <cell r="P62" t="str">
            <v>Y</v>
          </cell>
          <cell r="Q62" t="str">
            <v>30,000,000USD</v>
          </cell>
          <cell r="R62" t="str">
            <v>남아프리카 공화국,러시아,스페인,우크라이나,인도네시아</v>
          </cell>
          <cell r="S62" t="str">
            <v>Y</v>
          </cell>
          <cell r="T62" t="str">
            <v>해외영업팀 10명</v>
          </cell>
          <cell r="U62" t="str">
            <v>비건인증,CPNP,CPNP,CPNP,태국FDA</v>
          </cell>
          <cell r="V62" t="str">
            <v>멤버</v>
          </cell>
          <cell r="W62" t="str">
            <v>GoshenKorea Co., Ltd.</v>
          </cell>
          <cell r="X62" t="str">
            <v>Beauty</v>
          </cell>
          <cell r="Y62" t="str">
            <v>Cosmetics</v>
          </cell>
          <cell r="AA62" t="str">
            <v>Quret Beauty Recipe Mask Packs (10 Sku) Vegan</v>
          </cell>
          <cell r="AB62" t="str">
            <v>Quret Ampoule series</v>
          </cell>
        </row>
        <row r="63">
          <cell r="C63" t="str">
            <v>h201shower</v>
          </cell>
          <cell r="D63" t="str">
            <v>Beauty</v>
          </cell>
          <cell r="E63" t="str">
            <v>에이치이공일</v>
          </cell>
          <cell r="F63" t="str">
            <v>H201 Co.,Ltd</v>
          </cell>
          <cell r="G63" t="str">
            <v xml:space="preserve">제갈준 </v>
          </cell>
          <cell r="H63" t="str">
            <v>제갈준</v>
          </cell>
          <cell r="I63" t="str">
            <v>01055460495</v>
          </cell>
          <cell r="J63" t="str">
            <v>agr@h-201.com</v>
          </cell>
          <cell r="K63" t="str">
            <v>Y</v>
          </cell>
          <cell r="L63" t="str">
            <v>COO</v>
          </cell>
          <cell r="M63" t="str">
            <v>6718100631</v>
          </cell>
          <cell r="N63" t="str">
            <v>유통업,제조업</v>
          </cell>
          <cell r="O63" t="str">
            <v>경기도 용인시 기흥구 동백중앙로16번길 16-4, 1동 1813호</v>
          </cell>
          <cell r="P63" t="str">
            <v>N</v>
          </cell>
          <cell r="Q63" t="str">
            <v>50억</v>
          </cell>
          <cell r="R63" t="str">
            <v>네덜란드,아랍 에미리트,인도네시아,일본</v>
          </cell>
          <cell r="S63" t="str">
            <v>Y</v>
          </cell>
          <cell r="T63" t="str">
            <v>3</v>
          </cell>
          <cell r="U63" t="str">
            <v>ISO 19001,ISO 14001</v>
          </cell>
          <cell r="V63" t="str">
            <v>멤버</v>
          </cell>
          <cell r="W63" t="str">
            <v>H201 Co.,Ltd</v>
          </cell>
          <cell r="X63" t="str">
            <v>Beauty</v>
          </cell>
          <cell r="Y63" t="str">
            <v>Cosmetics</v>
          </cell>
          <cell r="AA63" t="str">
            <v>SHIFT i Moisturizing Shower Essence Alice</v>
          </cell>
          <cell r="AB63" t="str">
            <v>SHIFT Blue Box set (Alice, Fruits, Forest fragrances)</v>
          </cell>
        </row>
        <row r="64">
          <cell r="C64" t="str">
            <v>viva514</v>
          </cell>
          <cell r="D64" t="str">
            <v>Beauty</v>
          </cell>
          <cell r="E64" t="str">
            <v>행복비타민</v>
          </cell>
          <cell r="F64" t="str">
            <v>HAENGBOK VITAMIN</v>
          </cell>
          <cell r="G64" t="str">
            <v xml:space="preserve">김종대 </v>
          </cell>
          <cell r="H64" t="str">
            <v>김종대</v>
          </cell>
          <cell r="I64" t="str">
            <v>010-2266-4778</v>
          </cell>
          <cell r="J64" t="str">
            <v>jongdae514@hanmail.net</v>
          </cell>
          <cell r="K64" t="str">
            <v>Y</v>
          </cell>
          <cell r="L64" t="str">
            <v>대표</v>
          </cell>
          <cell r="M64" t="str">
            <v>2041719259</v>
          </cell>
          <cell r="N64" t="str">
            <v>제조업</v>
          </cell>
          <cell r="O64" t="str">
            <v>서울 영등포구 신길동 459-5번지 신길프라자5층</v>
          </cell>
          <cell r="P64" t="str">
            <v>Y</v>
          </cell>
          <cell r="Q64" t="str">
            <v>4천만원</v>
          </cell>
          <cell r="R64" t="str">
            <v>대만,베트남,싱가포르,태국</v>
          </cell>
          <cell r="S64" t="str">
            <v>Y</v>
          </cell>
          <cell r="T64" t="str">
            <v>해외영업1명</v>
          </cell>
          <cell r="U64" t="str">
            <v/>
          </cell>
          <cell r="V64" t="str">
            <v>멤버</v>
          </cell>
          <cell r="W64" t="str">
            <v>HAENGBOK VITAMIN</v>
          </cell>
          <cell r="X64" t="str">
            <v>Beauty</v>
          </cell>
          <cell r="Y64" t="str">
            <v>Other Beauty</v>
          </cell>
          <cell r="AA64" t="str">
            <v>Restup REAL vitamin doubleup cool patch</v>
          </cell>
          <cell r="AB64" t="str">
            <v>Restup REAL vitamin foot care pack</v>
          </cell>
        </row>
        <row r="65">
          <cell r="C65" t="str">
            <v>hanil</v>
          </cell>
          <cell r="D65" t="str">
            <v>Beauty</v>
          </cell>
          <cell r="E65" t="str">
            <v>한일전자</v>
          </cell>
          <cell r="F65" t="str">
            <v>HANIL ELECTRONICS CO.</v>
          </cell>
          <cell r="G65" t="str">
            <v xml:space="preserve">오정현 </v>
          </cell>
          <cell r="H65" t="str">
            <v>오경수</v>
          </cell>
          <cell r="I65" t="str">
            <v>010-7117-9118</v>
          </cell>
          <cell r="J65" t="str">
            <v>BEST@HANILPATECH.CO.KR</v>
          </cell>
          <cell r="K65" t="str">
            <v>Y</v>
          </cell>
          <cell r="L65" t="str">
            <v>해외영업부 / 이사</v>
          </cell>
          <cell r="M65" t="str">
            <v>1076961630</v>
          </cell>
          <cell r="N65" t="str">
            <v>제조업</v>
          </cell>
          <cell r="O65" t="str">
            <v>서울특별시 양천구 오목로 161(신정동)</v>
          </cell>
          <cell r="P65" t="str">
            <v>Y</v>
          </cell>
          <cell r="Q65" t="str">
            <v>19년 39660USD 20년 43362USD</v>
          </cell>
          <cell r="R65" t="str">
            <v>대만,미국</v>
          </cell>
          <cell r="S65" t="str">
            <v>Y</v>
          </cell>
          <cell r="T65" t="str">
            <v>해외영업부 / 2명</v>
          </cell>
          <cell r="U65" t="str">
            <v>유럽 CE인증서,미국-캐나다 cETLus 인증서</v>
          </cell>
          <cell r="V65" t="str">
            <v>프리미엄</v>
          </cell>
          <cell r="W65" t="str">
            <v>HANIL ELECTRONICS CO.</v>
          </cell>
          <cell r="X65" t="str">
            <v>Beauty</v>
          </cell>
          <cell r="Y65" t="str">
            <v>Hair Care &amp; Styling</v>
          </cell>
          <cell r="AA65" t="str">
            <v>HAIR DRYER_BLDC V30</v>
          </cell>
          <cell r="AB65" t="str">
            <v>HAIR DRYER_BLDC V14</v>
          </cell>
        </row>
        <row r="66">
          <cell r="C66" t="str">
            <v>hansolbio</v>
          </cell>
          <cell r="D66" t="str">
            <v>Beauty</v>
          </cell>
          <cell r="E66" t="str">
            <v>한솔생명과학(주)</v>
          </cell>
          <cell r="F66" t="str">
            <v>Hansol Bio Co., Ltd</v>
          </cell>
          <cell r="G66" t="str">
            <v xml:space="preserve">신형석 </v>
          </cell>
          <cell r="H66" t="str">
            <v>보티칸란</v>
          </cell>
          <cell r="I66" t="str">
            <v>07042234428</v>
          </cell>
          <cell r="J66" t="str">
            <v>md@hansolbio.com</v>
          </cell>
          <cell r="K66" t="str">
            <v>Y</v>
          </cell>
          <cell r="L66" t="str">
            <v>영업전략팀/사원</v>
          </cell>
          <cell r="M66" t="str">
            <v>1298675617</v>
          </cell>
          <cell r="N66" t="str">
            <v>제조업</v>
          </cell>
          <cell r="O66" t="str">
            <v>경기도 성남시 중원구 둔촌대로 545, 102호, 804호~811호, 910호 (상대원동, 한라시그마밸리)</v>
          </cell>
          <cell r="P66" t="str">
            <v>N</v>
          </cell>
          <cell r="Q66" t="str">
            <v>16,662,501</v>
          </cell>
          <cell r="R66" t="str">
            <v>중국</v>
          </cell>
          <cell r="S66" t="str">
            <v>Y</v>
          </cell>
          <cell r="T66" t="str">
            <v>영업전략팀 - 5명</v>
          </cell>
          <cell r="U66" t="str">
            <v/>
          </cell>
          <cell r="V66" t="str">
            <v>멤버</v>
          </cell>
          <cell r="W66" t="str">
            <v>Hansol Bio Co., Ltd</v>
          </cell>
          <cell r="X66" t="str">
            <v>Beauty</v>
          </cell>
          <cell r="Y66" t="str">
            <v>Cosmetics</v>
          </cell>
          <cell r="Z66" t="str">
            <v>Other Beauty</v>
          </cell>
          <cell r="AA66" t="str">
            <v>Multi antibacterial set</v>
          </cell>
          <cell r="AB66" t="str">
            <v>Luxury skincare set</v>
          </cell>
        </row>
        <row r="67">
          <cell r="C67" t="str">
            <v>hasungesis</v>
          </cell>
          <cell r="D67" t="str">
            <v>Beauty</v>
          </cell>
          <cell r="E67" t="str">
            <v>하성 e-sis</v>
          </cell>
          <cell r="F67" t="str">
            <v>HASUNG E-sis</v>
          </cell>
          <cell r="G67" t="str">
            <v xml:space="preserve">하충현 </v>
          </cell>
          <cell r="H67" t="str">
            <v>하성원</v>
          </cell>
          <cell r="I67" t="str">
            <v>02-852-6831</v>
          </cell>
          <cell r="J67" t="str">
            <v>hasungsystem@hanmail.net</v>
          </cell>
          <cell r="K67" t="str">
            <v>Y</v>
          </cell>
          <cell r="L67" t="str">
            <v>대리 / 무역부</v>
          </cell>
          <cell r="M67" t="str">
            <v>1180591447</v>
          </cell>
          <cell r="N67" t="str">
            <v>무역업,유통업,전자상거래업,도소매업,제조업</v>
          </cell>
          <cell r="O67" t="str">
            <v>서울시 구로구 구로동 197-17 ,809호</v>
          </cell>
          <cell r="P67" t="str">
            <v>Y</v>
          </cell>
          <cell r="Q67" t="str">
            <v>13000</v>
          </cell>
          <cell r="R67" t="str">
            <v>미국,인도네시아,일본</v>
          </cell>
          <cell r="S67" t="str">
            <v>Y</v>
          </cell>
          <cell r="T67" t="str">
            <v>무역부 / 2명</v>
          </cell>
          <cell r="U67" t="str">
            <v>CE,CE,CE,CE,CE,PSE</v>
          </cell>
          <cell r="V67" t="str">
            <v>멤버</v>
          </cell>
          <cell r="W67" t="str">
            <v>HASUNG E-sis</v>
          </cell>
          <cell r="X67" t="str">
            <v>Beauty</v>
          </cell>
          <cell r="Y67" t="str">
            <v>Other Beauty</v>
          </cell>
          <cell r="AA67" t="str">
            <v>Professional Hair Clippers PRO-Ⅱ</v>
          </cell>
          <cell r="AB67" t="str">
            <v>Professional Hair Dryer Ionis-</v>
          </cell>
        </row>
        <row r="68">
          <cell r="C68" t="str">
            <v>heartface888</v>
          </cell>
          <cell r="D68" t="str">
            <v>Beauty</v>
          </cell>
          <cell r="E68" t="str">
            <v>(주)하트페이스</v>
          </cell>
          <cell r="F68" t="str">
            <v>Heartface Co.,Ltd.</v>
          </cell>
          <cell r="G68" t="str">
            <v xml:space="preserve">양용선 </v>
          </cell>
          <cell r="H68" t="str">
            <v>양용선</v>
          </cell>
          <cell r="I68" t="str">
            <v>070-4419-8788</v>
          </cell>
          <cell r="J68" t="str">
            <v>vbv0811@naver.com</v>
          </cell>
          <cell r="K68" t="str">
            <v>Y</v>
          </cell>
          <cell r="L68" t="str">
            <v>대표이사</v>
          </cell>
          <cell r="M68" t="str">
            <v>501-87-01221</v>
          </cell>
          <cell r="N68" t="str">
            <v>무역업,유통업,전자상거래업,도소매업,제조업</v>
          </cell>
          <cell r="O68" t="str">
            <v>서울시 강서구  공항대로 247,  C동 523호(마곡동,퀸즈파크나인)</v>
          </cell>
          <cell r="P68" t="str">
            <v>Y</v>
          </cell>
          <cell r="Q68" t="str">
            <v>155,000$</v>
          </cell>
          <cell r="R68" t="str">
            <v>미국,베트남,중국,캄보디아,필리핀</v>
          </cell>
          <cell r="S68" t="str">
            <v>Y</v>
          </cell>
          <cell r="T68" t="str">
            <v>해외영업/2</v>
          </cell>
          <cell r="U68" t="str">
            <v>독일 더마 테스트 워터오일,독일 더마 테스트 클렌징폼,한국비건인증 클렌징폼</v>
          </cell>
          <cell r="V68" t="str">
            <v>멤버</v>
          </cell>
          <cell r="W68" t="str">
            <v>Heartface Co.,Ltd.</v>
          </cell>
          <cell r="X68" t="str">
            <v>Beauty</v>
          </cell>
          <cell r="Y68" t="str">
            <v>Cosmetics</v>
          </cell>
          <cell r="AA68" t="str">
            <v>sosohan Saryeoni Dual Cleansing Water Oil</v>
          </cell>
          <cell r="AB68" t="str">
            <v>sosohan Saryeoni  Cleansing Foam</v>
          </cell>
        </row>
        <row r="69">
          <cell r="C69" t="str">
            <v>hmkorea</v>
          </cell>
          <cell r="D69" t="str">
            <v>Beauty</v>
          </cell>
          <cell r="E69" t="str">
            <v>주식회사에이치엠케이글로벌</v>
          </cell>
          <cell r="F69" t="str">
            <v>HMKGLOBAL INC.</v>
          </cell>
          <cell r="G69" t="str">
            <v xml:space="preserve">이정현 </v>
          </cell>
          <cell r="H69" t="str">
            <v>이정현</v>
          </cell>
          <cell r="I69" t="str">
            <v>010-3213-7461</v>
          </cell>
          <cell r="J69" t="str">
            <v>hmkglobal@naver.com</v>
          </cell>
          <cell r="K69" t="str">
            <v>Y</v>
          </cell>
          <cell r="L69" t="str">
            <v>대표</v>
          </cell>
          <cell r="M69" t="str">
            <v>354-81-00584</v>
          </cell>
          <cell r="N69" t="str">
            <v>제조업</v>
          </cell>
          <cell r="O69" t="str">
            <v>경기도 하남시 미사강변서로16 f717호</v>
          </cell>
          <cell r="P69" t="str">
            <v>N</v>
          </cell>
          <cell r="Q69" t="str">
            <v>2500usd</v>
          </cell>
          <cell r="R69" t="str">
            <v>미국,베트남</v>
          </cell>
          <cell r="S69" t="str">
            <v>Y</v>
          </cell>
          <cell r="T69" t="str">
            <v>1</v>
          </cell>
          <cell r="U69" t="str">
            <v/>
          </cell>
          <cell r="V69" t="str">
            <v>멤버</v>
          </cell>
          <cell r="W69" t="str">
            <v>HMKGLOBAL INC.</v>
          </cell>
          <cell r="X69" t="str">
            <v>Beauty</v>
          </cell>
          <cell r="Y69" t="str">
            <v>Cosmetics</v>
          </cell>
          <cell r="AA69" t="str">
            <v>first-face(massager)</v>
          </cell>
          <cell r="AB69" t="str">
            <v>beauty-lab(massager)</v>
          </cell>
        </row>
        <row r="70">
          <cell r="C70" t="str">
            <v>jsh0113</v>
          </cell>
          <cell r="D70" t="str">
            <v>Beauty</v>
          </cell>
          <cell r="E70" t="str">
            <v>주식회사 현진씨엔티</v>
          </cell>
          <cell r="F70" t="str">
            <v>Hyunjin C&amp;T Co., Ltd.</v>
          </cell>
          <cell r="G70" t="str">
            <v xml:space="preserve">Sung Han Jung </v>
          </cell>
          <cell r="H70" t="str">
            <v>함한나</v>
          </cell>
          <cell r="I70" t="str">
            <v>023229895</v>
          </cell>
          <cell r="J70" t="str">
            <v>export@hyunjincnt.com</v>
          </cell>
          <cell r="K70" t="str">
            <v>Y</v>
          </cell>
          <cell r="L70" t="str">
            <v>CEO</v>
          </cell>
          <cell r="M70" t="str">
            <v>1298622352</v>
          </cell>
          <cell r="N70" t="str">
            <v>무역업,유통업,전자상거래업,도소매업,제조업</v>
          </cell>
          <cell r="O70" t="str">
            <v>#7, GOMDALLAE-RO 57-GIL, GANGSEO-GU, SEOUL, KOREA</v>
          </cell>
          <cell r="P70" t="str">
            <v>Y</v>
          </cell>
          <cell r="Q70" t="str">
            <v>USD 3,817,414</v>
          </cell>
          <cell r="R70" t="str">
            <v>몽골리아,미국,베트남,캄보디아,캐나다</v>
          </cell>
          <cell r="S70" t="str">
            <v>Y</v>
          </cell>
          <cell r="T70" t="str">
            <v>무역부 3명</v>
          </cell>
          <cell r="U70" t="str">
            <v>ISO 9001,ISO 22716</v>
          </cell>
          <cell r="V70" t="str">
            <v>멤버</v>
          </cell>
          <cell r="W70" t="str">
            <v>Hyunjin C&amp;T Co., Ltd.</v>
          </cell>
          <cell r="X70" t="str">
            <v>Beauty</v>
          </cell>
          <cell r="Y70" t="str">
            <v>Cosmetics</v>
          </cell>
          <cell r="AA70" t="str">
            <v>GPHEMP Black Serum</v>
          </cell>
          <cell r="AB70" t="str">
            <v>Hempeak Facial Oil</v>
          </cell>
        </row>
        <row r="71">
          <cell r="C71" t="str">
            <v>implab</v>
          </cell>
          <cell r="D71" t="str">
            <v>Beauty</v>
          </cell>
          <cell r="E71" t="str">
            <v>주식회사 아이엠피랩</v>
          </cell>
          <cell r="F71" t="str">
            <v>IMPLAB Inc.</v>
          </cell>
          <cell r="G71" t="str">
            <v xml:space="preserve">강수호 </v>
          </cell>
          <cell r="H71" t="str">
            <v>국무성</v>
          </cell>
          <cell r="I71" t="str">
            <v>010 4756 2673</v>
          </cell>
          <cell r="J71" t="str">
            <v>kms@implab.kr</v>
          </cell>
          <cell r="K71" t="str">
            <v>Y</v>
          </cell>
          <cell r="L71" t="str">
            <v>해외영업/부사장</v>
          </cell>
          <cell r="M71" t="str">
            <v>2988601027</v>
          </cell>
          <cell r="N71" t="str">
            <v>도소매업,제조업</v>
          </cell>
          <cell r="O71" t="str">
            <v>경기도 성남시 분당구 판교로 253, B동 801호</v>
          </cell>
          <cell r="P71" t="str">
            <v>N</v>
          </cell>
          <cell r="Q71" t="str">
            <v>9,714</v>
          </cell>
          <cell r="R71" t="str">
            <v>대만,미국,베트남,일본,캄보디아</v>
          </cell>
          <cell r="S71" t="str">
            <v>N</v>
          </cell>
          <cell r="T71" t="str">
            <v/>
          </cell>
          <cell r="U71" t="str">
            <v/>
          </cell>
          <cell r="V71" t="str">
            <v>멤버</v>
          </cell>
          <cell r="W71" t="str">
            <v>IMPLAB Inc.</v>
          </cell>
          <cell r="X71" t="str">
            <v>Beauty</v>
          </cell>
        </row>
        <row r="72">
          <cell r="C72" t="str">
            <v>innopath2</v>
          </cell>
          <cell r="D72" t="str">
            <v>Beauty</v>
          </cell>
          <cell r="E72" t="str">
            <v>이노패스 인터내셔널</v>
          </cell>
          <cell r="F72" t="str">
            <v>INNOPATH INTERNATIONAL INC</v>
          </cell>
          <cell r="G72" t="str">
            <v xml:space="preserve">한지훈 </v>
          </cell>
          <cell r="H72" t="str">
            <v>기한아</v>
          </cell>
          <cell r="I72" t="str">
            <v>01032413449</v>
          </cell>
          <cell r="J72" t="str">
            <v>hakee@innopathintl.com</v>
          </cell>
          <cell r="K72" t="str">
            <v>Y</v>
          </cell>
          <cell r="L72" t="str">
            <v>대리</v>
          </cell>
          <cell r="M72" t="str">
            <v>2208665713</v>
          </cell>
          <cell r="N72" t="str">
            <v>무역업</v>
          </cell>
          <cell r="O72" t="str">
            <v>서울시 강남구 도곡로 147 비봉빌딩 2층</v>
          </cell>
          <cell r="P72" t="str">
            <v>Y</v>
          </cell>
          <cell r="Q72" t="str">
            <v>300만불</v>
          </cell>
          <cell r="R72" t="str">
            <v>말레이시아,베트남,인도,인도네시아,필리핀</v>
          </cell>
          <cell r="S72" t="str">
            <v>Y</v>
          </cell>
          <cell r="T72" t="str">
            <v>5</v>
          </cell>
          <cell r="U72" t="str">
            <v/>
          </cell>
          <cell r="V72" t="str">
            <v>멤버</v>
          </cell>
          <cell r="W72" t="str">
            <v>INNOPATH INTERNATIONAL INC</v>
          </cell>
          <cell r="X72" t="str">
            <v>Beauty</v>
          </cell>
        </row>
        <row r="73">
          <cell r="C73" t="str">
            <v>inscobee01</v>
          </cell>
          <cell r="D73" t="str">
            <v>Beauty</v>
          </cell>
          <cell r="E73" t="str">
            <v>인스코비</v>
          </cell>
          <cell r="F73" t="str">
            <v>Inscobee</v>
          </cell>
          <cell r="G73" t="str">
            <v xml:space="preserve">유인수 </v>
          </cell>
          <cell r="H73" t="str">
            <v>장명선</v>
          </cell>
          <cell r="I73" t="str">
            <v>070-7600-7006</v>
          </cell>
          <cell r="J73" t="str">
            <v>mschang@inscobee.com</v>
          </cell>
          <cell r="K73" t="str">
            <v>Y</v>
          </cell>
          <cell r="L73" t="str">
            <v>헬스&amp;뷰티사업팀/선임</v>
          </cell>
          <cell r="M73" t="str">
            <v>1198103654</v>
          </cell>
          <cell r="N73" t="str">
            <v>무역업,유통업,전자상거래업,도소매업</v>
          </cell>
          <cell r="O73" t="str">
            <v>서울 금천구 디지털로9길 47, 한신IT타워2차, 3층(가산동)</v>
          </cell>
          <cell r="P73" t="str">
            <v>Y</v>
          </cell>
          <cell r="Q73" t="str">
            <v>없음</v>
          </cell>
          <cell r="R73" t="str">
            <v>미국,유럽 연합 (EU),일본,태국</v>
          </cell>
          <cell r="S73" t="str">
            <v>N</v>
          </cell>
          <cell r="T73" t="str">
            <v/>
          </cell>
          <cell r="U73" t="str">
            <v/>
          </cell>
          <cell r="V73" t="str">
            <v>멤버</v>
          </cell>
          <cell r="W73" t="str">
            <v>Inscobee</v>
          </cell>
          <cell r="X73" t="str">
            <v>Beauty</v>
          </cell>
          <cell r="Y73" t="str">
            <v>Cosmetics</v>
          </cell>
          <cell r="AA73" t="str">
            <v>DERMICOS FGF7 POWER INTENSE CREAM</v>
          </cell>
          <cell r="AB73" t="str">
            <v>GPHEMP Yellow Serum</v>
          </cell>
        </row>
        <row r="74">
          <cell r="C74" t="str">
            <v>isntree01</v>
          </cell>
          <cell r="D74" t="str">
            <v>Beauty</v>
          </cell>
          <cell r="E74" t="str">
            <v>(주)이즈앤트리</v>
          </cell>
          <cell r="F74" t="str">
            <v>ISNTREE INC.</v>
          </cell>
          <cell r="G74" t="str">
            <v xml:space="preserve">김진우 </v>
          </cell>
          <cell r="H74" t="str">
            <v>노진경</v>
          </cell>
          <cell r="I74" t="str">
            <v>025410555</v>
          </cell>
          <cell r="J74" t="str">
            <v>eric@isntree.com</v>
          </cell>
          <cell r="K74" t="str">
            <v>Y</v>
          </cell>
          <cell r="L74" t="str">
            <v>대리/해외영업</v>
          </cell>
          <cell r="M74" t="str">
            <v>1308666821</v>
          </cell>
          <cell r="N74" t="str">
            <v>도소매업,제조업</v>
          </cell>
          <cell r="O74" t="str">
            <v>서울특별시 강남구 논현로132길 12, 6층 (논현동,남송빌딩)</v>
          </cell>
          <cell r="P74" t="str">
            <v>Y</v>
          </cell>
          <cell r="Q74" t="str">
            <v>USD 1,612,066</v>
          </cell>
          <cell r="R74" t="str">
            <v>러시아,미국,칠레,카자흐스탄,홍콩</v>
          </cell>
          <cell r="S74" t="str">
            <v>Y</v>
          </cell>
          <cell r="T74" t="str">
            <v>해외영업팀 / 5명</v>
          </cell>
          <cell r="U74" t="str">
            <v/>
          </cell>
          <cell r="V74" t="str">
            <v>멤버</v>
          </cell>
          <cell r="W74" t="str">
            <v>ISNTREE INC.</v>
          </cell>
          <cell r="X74" t="str">
            <v>Beauty</v>
          </cell>
          <cell r="Y74" t="str">
            <v>Cosmetics</v>
          </cell>
          <cell r="AA74" t="str">
            <v>HYALURONIC ACID WATER ESSENCE</v>
          </cell>
          <cell r="AB74" t="str">
            <v>HYALURONIC ACID TONER</v>
          </cell>
        </row>
        <row r="75">
          <cell r="C75" t="str">
            <v>jminter</v>
          </cell>
          <cell r="D75" t="str">
            <v>Beauty</v>
          </cell>
          <cell r="E75" t="str">
            <v>(주)제이메디컬인터</v>
          </cell>
          <cell r="F75" t="str">
            <v>J Medical Inter Co., Ltd.</v>
          </cell>
          <cell r="G75" t="str">
            <v xml:space="preserve">정진호 </v>
          </cell>
          <cell r="H75" t="str">
            <v>영업지원</v>
          </cell>
          <cell r="I75" t="str">
            <v>02-578-7728</v>
          </cell>
          <cell r="J75" t="str">
            <v>office@jmedicalglobal.com</v>
          </cell>
          <cell r="K75" t="str">
            <v>Y</v>
          </cell>
          <cell r="L75" t="str">
            <v>경영지원부</v>
          </cell>
          <cell r="M75" t="str">
            <v>2648108395</v>
          </cell>
          <cell r="N75" t="str">
            <v>무역업,전자상거래업,도소매업,제조업</v>
          </cell>
          <cell r="O75" t="str">
            <v>서울특별시 강남구 도곡로 117, 4층(역삼동, 옥신타워)</v>
          </cell>
          <cell r="P75" t="str">
            <v>Y</v>
          </cell>
          <cell r="Q75" t="str">
            <v>USD 3,228,955(2020), USD 4,392,063(2019)</v>
          </cell>
          <cell r="R75" t="str">
            <v>중국</v>
          </cell>
          <cell r="S75" t="str">
            <v>Y</v>
          </cell>
          <cell r="T75" t="str">
            <v>해외마케팅팀, 4명</v>
          </cell>
          <cell r="U75" t="str">
            <v>ISO 14001</v>
          </cell>
          <cell r="V75" t="str">
            <v>멤버</v>
          </cell>
          <cell r="W75" t="str">
            <v>J Medical Inter Co., Ltd.</v>
          </cell>
          <cell r="X75" t="str">
            <v>Beauty</v>
          </cell>
          <cell r="Y75" t="str">
            <v>Cosmetics</v>
          </cell>
          <cell r="AA75" t="str">
            <v>JUVE'HEAL A Anti-Aging ampoule</v>
          </cell>
          <cell r="AB75" t="str">
            <v>JUVE'HEAL B Botox Solution ampoule</v>
          </cell>
        </row>
        <row r="76">
          <cell r="C76" t="str">
            <v>ivf6251</v>
          </cell>
          <cell r="D76" t="str">
            <v>Beauty</v>
          </cell>
          <cell r="E76" t="str">
            <v>제이앤지코스메틱주식회사</v>
          </cell>
          <cell r="F76" t="str">
            <v>J&amp;G COSMETICS CO., LTD.</v>
          </cell>
          <cell r="G76" t="str">
            <v xml:space="preserve">김정국 </v>
          </cell>
          <cell r="H76" t="str">
            <v>김정국</v>
          </cell>
          <cell r="I76" t="str">
            <v>01053101296</v>
          </cell>
          <cell r="J76" t="str">
            <v>slonykim@gmail.com</v>
          </cell>
          <cell r="K76" t="str">
            <v>Y</v>
          </cell>
          <cell r="L76" t="str">
            <v>대표</v>
          </cell>
          <cell r="M76" t="str">
            <v>5608100082</v>
          </cell>
          <cell r="N76" t="str">
            <v>무역업,유통업,전자상거래업,도소매업,제조업</v>
          </cell>
          <cell r="O76" t="str">
            <v>서울시 서초구 양재대로11길36 금관 422호</v>
          </cell>
          <cell r="P76" t="str">
            <v>Y</v>
          </cell>
          <cell r="Q76" t="str">
            <v>USD 1,000,000</v>
          </cell>
          <cell r="R76" t="str">
            <v>미국,베트남,아랍 에미리트,중국,키르기스스탄</v>
          </cell>
          <cell r="S76" t="str">
            <v>Y</v>
          </cell>
          <cell r="T76" t="str">
            <v>해외영업팀 2명</v>
          </cell>
          <cell r="U76" t="str">
            <v>NMPA(중국),CPNP(유럽연합),NSO(에쿠아도르),TFNOCP(베트남),BPOM(인도네시아)</v>
          </cell>
          <cell r="V76" t="str">
            <v>멤버</v>
          </cell>
          <cell r="W76" t="str">
            <v>J&amp;G COSMETICS CO., LTD.</v>
          </cell>
          <cell r="X76" t="str">
            <v>Beauty</v>
          </cell>
          <cell r="Y76" t="str">
            <v>Cosmetics</v>
          </cell>
          <cell r="AA76" t="str">
            <v>GSLEY BUBBLE BOMB PACK</v>
          </cell>
          <cell r="AB76" t="str">
            <v>GOLD SNAIL DEEP SLEEPING PACK</v>
          </cell>
        </row>
        <row r="77">
          <cell r="C77" t="str">
            <v>jnj2013</v>
          </cell>
          <cell r="D77" t="str">
            <v>Beauty</v>
          </cell>
          <cell r="E77" t="str">
            <v>(주)제이앤제이컴퍼니</v>
          </cell>
          <cell r="F77" t="str">
            <v>J&amp;Jcompany</v>
          </cell>
          <cell r="G77" t="str">
            <v xml:space="preserve">서정호 </v>
          </cell>
          <cell r="H77" t="str">
            <v>권동빈</v>
          </cell>
          <cell r="I77" t="str">
            <v>070-5015-3844</v>
          </cell>
          <cell r="J77" t="str">
            <v>sales9@jnjcompany.co.kr</v>
          </cell>
          <cell r="K77" t="str">
            <v>Y</v>
          </cell>
          <cell r="L77" t="str">
            <v>해외영업팀/과장</v>
          </cell>
          <cell r="M77" t="str">
            <v>514-81-82081</v>
          </cell>
          <cell r="N77" t="str">
            <v>무역업,전자상거래업,도소매업,제조업,기타</v>
          </cell>
          <cell r="O77" t="str">
            <v>대구시 북구 경대로 17길 47, IT융합산업빌딩 702호</v>
          </cell>
          <cell r="P77" t="str">
            <v>N</v>
          </cell>
          <cell r="Q77" t="str">
            <v>323,778</v>
          </cell>
          <cell r="R77" t="str">
            <v>대만,몽골리아,사우디 아라비아,싱가포르,우크라이나</v>
          </cell>
          <cell r="S77" t="str">
            <v>Y</v>
          </cell>
          <cell r="T77" t="str">
            <v>3</v>
          </cell>
          <cell r="U77" t="str">
            <v>CPNP,FDA</v>
          </cell>
          <cell r="V77" t="str">
            <v>멤버</v>
          </cell>
          <cell r="W77" t="str">
            <v>J&amp;Jcompany(W.SKIN LABORATORY)</v>
          </cell>
          <cell r="X77" t="str">
            <v>Beauty</v>
          </cell>
          <cell r="Y77" t="str">
            <v>Cosmetics</v>
          </cell>
          <cell r="AA77" t="str">
            <v>A.M Cream</v>
          </cell>
          <cell r="AB77" t="str">
            <v>Stop-aging hand cream</v>
          </cell>
        </row>
        <row r="78">
          <cell r="C78" t="str">
            <v>zonskin1010</v>
          </cell>
          <cell r="D78" t="str">
            <v>Beauty</v>
          </cell>
          <cell r="E78" t="str">
            <v>주식회사 제이일공일공</v>
          </cell>
          <cell r="F78" t="str">
            <v>J1010 CO., LTD.</v>
          </cell>
          <cell r="G78" t="str">
            <v xml:space="preserve">이지연 </v>
          </cell>
          <cell r="H78" t="str">
            <v>조상균</v>
          </cell>
          <cell r="I78" t="str">
            <v>010-2299-9577</v>
          </cell>
          <cell r="J78" t="str">
            <v>josk0709@hanmail.net</v>
          </cell>
          <cell r="K78" t="str">
            <v>Y</v>
          </cell>
          <cell r="L78" t="str">
            <v>총괄이사</v>
          </cell>
          <cell r="M78" t="str">
            <v>6138701640</v>
          </cell>
          <cell r="N78" t="str">
            <v>도소매업</v>
          </cell>
          <cell r="O78" t="str">
            <v>서울 강남구 도곡로7길 28 302호</v>
          </cell>
          <cell r="P78" t="str">
            <v>Y</v>
          </cell>
          <cell r="Q78" t="str">
            <v>22,000,000원</v>
          </cell>
          <cell r="R78" t="str">
            <v>몽골리아,우크라이나,카자흐스탄,호주,홍콩</v>
          </cell>
          <cell r="S78" t="str">
            <v>Y</v>
          </cell>
          <cell r="T78" t="str">
            <v>해외팀 1명</v>
          </cell>
          <cell r="U78" t="str">
            <v>베트남 인증서류-스칼프앰플,베트남 인증서류-샴푸</v>
          </cell>
          <cell r="V78" t="str">
            <v>멤버</v>
          </cell>
          <cell r="W78" t="str">
            <v>J1010 CO., LTD.</v>
          </cell>
          <cell r="X78" t="str">
            <v>Beauty</v>
          </cell>
          <cell r="Y78" t="str">
            <v>Cosmetics</v>
          </cell>
          <cell r="Z78" t="str">
            <v>Hair Care &amp; Styling</v>
          </cell>
          <cell r="AA78" t="str">
            <v>Dr.ZONSKIN NUNSSUP JARA(eyebrow &amp; eyelash serum)</v>
          </cell>
          <cell r="AB78" t="str">
            <v>Dr.ZONSKIN Cell whitening ampule</v>
          </cell>
        </row>
        <row r="79">
          <cell r="C79" t="str">
            <v>jallon</v>
          </cell>
          <cell r="D79" t="str">
            <v>Beauty</v>
          </cell>
          <cell r="E79" t="str">
            <v>잘론네츄럴</v>
          </cell>
          <cell r="F79" t="str">
            <v>jallon natural co.,ltd</v>
          </cell>
          <cell r="G79" t="str">
            <v xml:space="preserve">주영 </v>
          </cell>
          <cell r="H79" t="str">
            <v>엄건화</v>
          </cell>
          <cell r="I79" t="str">
            <v>01084144253</v>
          </cell>
          <cell r="J79" t="str">
            <v>jallon-n@naver.com</v>
          </cell>
          <cell r="K79" t="str">
            <v>Y</v>
          </cell>
          <cell r="L79" t="str">
            <v>해외영업부/대리</v>
          </cell>
          <cell r="M79" t="str">
            <v>1018700702</v>
          </cell>
          <cell r="N79" t="str">
            <v>무역업,전자상거래업,도소매업</v>
          </cell>
          <cell r="O79" t="str">
            <v>서울시 마포구 마포대로 49, 15층</v>
          </cell>
          <cell r="P79" t="str">
            <v>Y</v>
          </cell>
          <cell r="Q79" t="str">
            <v>1,000USD</v>
          </cell>
          <cell r="R79" t="str">
            <v>미국,중국,캐나다,호주</v>
          </cell>
          <cell r="S79" t="str">
            <v>Y</v>
          </cell>
          <cell r="T79" t="str">
            <v>3</v>
          </cell>
          <cell r="U79" t="str">
            <v/>
          </cell>
          <cell r="V79" t="str">
            <v>멤버</v>
          </cell>
          <cell r="W79" t="str">
            <v>jallon natural co.,ltd</v>
          </cell>
          <cell r="X79" t="str">
            <v>Beauty</v>
          </cell>
          <cell r="Y79" t="str">
            <v>Cosmetics</v>
          </cell>
          <cell r="AA79" t="str">
            <v>Nature Belle pure Hair &amp; Body Cleanser</v>
          </cell>
          <cell r="AB79" t="str">
            <v>Nature Belle pure  Relax Soothing Gel</v>
          </cell>
        </row>
        <row r="80">
          <cell r="C80" t="str">
            <v>genietree</v>
          </cell>
          <cell r="D80" t="str">
            <v>Beauty</v>
          </cell>
          <cell r="E80" t="str">
            <v>(주)제니트리</v>
          </cell>
          <cell r="F80" t="str">
            <v>Janytree Inc.</v>
          </cell>
          <cell r="G80" t="str">
            <v xml:space="preserve">김은주 </v>
          </cell>
          <cell r="H80" t="str">
            <v>김은혜</v>
          </cell>
          <cell r="I80" t="str">
            <v>02-868-1921</v>
          </cell>
          <cell r="J80" t="str">
            <v>grace@janytree.com</v>
          </cell>
          <cell r="K80" t="str">
            <v>Y</v>
          </cell>
          <cell r="L80" t="str">
            <v>마케팅 / 부장</v>
          </cell>
          <cell r="M80" t="str">
            <v>101-86-51316</v>
          </cell>
          <cell r="N80" t="str">
            <v>전자상거래업,도소매업,제조업,기타</v>
          </cell>
          <cell r="O80" t="str">
            <v>서울시 금천구 가산디지털 2로 67, 2001호 (가산동, 에이스하이엔드7차)</v>
          </cell>
          <cell r="P80" t="str">
            <v>Y</v>
          </cell>
          <cell r="Q80" t="str">
            <v>40,873</v>
          </cell>
          <cell r="R80" t="str">
            <v>대만,미국,싱가포르,중국,홍콩</v>
          </cell>
          <cell r="S80" t="str">
            <v>Y</v>
          </cell>
          <cell r="T80" t="str">
            <v>해외마케팅 / 2명</v>
          </cell>
          <cell r="U80" t="str">
            <v>ISO22716,중국화장품위생허가-앰플런스,중국화장품위생허가-앰플런스 버블폼,중국화장품위생허가-앰플런스 크림,중국화장품위생허가-앰플런스 마스크팩</v>
          </cell>
          <cell r="V80" t="str">
            <v>멤버</v>
          </cell>
          <cell r="W80" t="str">
            <v>Janytree Inc.</v>
          </cell>
          <cell r="X80" t="str">
            <v>Beauty</v>
          </cell>
          <cell r="Y80" t="str">
            <v>Cosmetics</v>
          </cell>
          <cell r="AA80" t="str">
            <v>Amplance Hydro , intensive Hydrating Ampoule(Serum)</v>
          </cell>
          <cell r="AB80" t="str">
            <v>Nature Belle pure  Hair &amp; Body Cleanser</v>
          </cell>
        </row>
        <row r="81">
          <cell r="C81" t="str">
            <v>indi0701</v>
          </cell>
          <cell r="D81" t="str">
            <v>Beauty</v>
          </cell>
          <cell r="E81" t="str">
            <v>농업회사법인 주식회사 제주인디</v>
          </cell>
          <cell r="F81" t="str">
            <v>JEJU INDI CO.,LTD.</v>
          </cell>
          <cell r="G81" t="str">
            <v xml:space="preserve">강춘일 </v>
          </cell>
          <cell r="H81" t="str">
            <v>응웬티미</v>
          </cell>
          <cell r="I81" t="str">
            <v>070-8888-7073</v>
          </cell>
          <cell r="J81" t="str">
            <v>indi0701@hanmail.net</v>
          </cell>
          <cell r="K81" t="str">
            <v>Y</v>
          </cell>
          <cell r="L81" t="str">
            <v>해외마케팅부 / 대리</v>
          </cell>
          <cell r="M81" t="str">
            <v>7468700131</v>
          </cell>
          <cell r="N81" t="str">
            <v>전자상거래업,도소매업,제조업</v>
          </cell>
          <cell r="O81" t="str">
            <v>제주특별자치도 서귀포시 성산읍 중산간동로 4150-30</v>
          </cell>
          <cell r="P81" t="str">
            <v>N</v>
          </cell>
          <cell r="Q81" t="str">
            <v>360,000,000원</v>
          </cell>
          <cell r="R81" t="str">
            <v>베트남,싱가포르,인도,일본,중국</v>
          </cell>
          <cell r="S81" t="str">
            <v>Y</v>
          </cell>
          <cell r="T81" t="str">
            <v>2</v>
          </cell>
          <cell r="U81" t="str">
            <v/>
          </cell>
          <cell r="V81" t="str">
            <v>멤버</v>
          </cell>
          <cell r="W81" t="str">
            <v>JEJU INDI CO.,LTD.</v>
          </cell>
          <cell r="X81" t="str">
            <v>Beauty</v>
          </cell>
          <cell r="Y81" t="str">
            <v>Cosmetics</v>
          </cell>
          <cell r="AA81" t="str">
            <v>Poly Indigo Foam Cleansing</v>
          </cell>
          <cell r="AB81" t="str">
            <v>Indigo Calming Refine Cream</v>
          </cell>
        </row>
        <row r="82">
          <cell r="C82" t="str">
            <v>abrain</v>
          </cell>
          <cell r="D82" t="str">
            <v>Beauty</v>
          </cell>
          <cell r="E82" t="str">
            <v>주식회사 에이브레인 (제주인디)</v>
          </cell>
          <cell r="F82" t="str">
            <v>JEJUINDI</v>
          </cell>
          <cell r="G82" t="str">
            <v xml:space="preserve">박기언 </v>
          </cell>
          <cell r="H82" t="str">
            <v>박기언 / 허연경</v>
          </cell>
          <cell r="I82" t="str">
            <v>010-2593-8316 / 010-7679-9037</v>
          </cell>
          <cell r="J82" t="str">
            <v>marg715@abrain.co.kr</v>
          </cell>
          <cell r="K82" t="str">
            <v>Y</v>
          </cell>
          <cell r="L82" t="str">
            <v>대표이사 / 사원</v>
          </cell>
          <cell r="M82" t="str">
            <v>1208797042</v>
          </cell>
          <cell r="N82" t="str">
            <v>기타</v>
          </cell>
          <cell r="O82" t="str">
            <v>연세로 50, 2층 250호</v>
          </cell>
          <cell r="P82" t="str">
            <v>Y</v>
          </cell>
          <cell r="Q82" t="str">
            <v>000,000</v>
          </cell>
          <cell r="R82" t="str">
            <v>베트남,싱가포르,아랍 에미리트,인도</v>
          </cell>
          <cell r="S82" t="str">
            <v>Y</v>
          </cell>
          <cell r="T82" t="str">
            <v>온라인 기획팀 및 2명</v>
          </cell>
          <cell r="U82" t="str">
            <v>중국 위생허가증,중국 위생허가증,cpnp,cpnp,cpnp</v>
          </cell>
          <cell r="V82" t="str">
            <v>멤버</v>
          </cell>
          <cell r="W82" t="str">
            <v>JEJUINDI</v>
          </cell>
          <cell r="X82" t="str">
            <v>Beauty</v>
          </cell>
          <cell r="Y82" t="str">
            <v>Green / Organic</v>
          </cell>
          <cell r="AA82" t="str">
            <v>JEJUINDI POLY INDIGO MOIST MIST</v>
          </cell>
          <cell r="AB82" t="str">
            <v>JEJUINDI POLY INDIGO MOISTURE BUBBLE SERUM</v>
          </cell>
        </row>
        <row r="83">
          <cell r="C83" t="str">
            <v>jsnlab</v>
          </cell>
          <cell r="D83" t="str">
            <v>Beauty</v>
          </cell>
          <cell r="E83" t="str">
            <v>주식회사 제이에스엔랩</v>
          </cell>
          <cell r="F83" t="str">
            <v>JSN LAB CO., LTd.</v>
          </cell>
          <cell r="G83" t="str">
            <v xml:space="preserve">정해덕 </v>
          </cell>
          <cell r="H83" t="str">
            <v>임윤지</v>
          </cell>
          <cell r="I83" t="str">
            <v>010-6290-7330</v>
          </cell>
          <cell r="J83" t="str">
            <v>lyj@jsnlab.com</v>
          </cell>
          <cell r="K83" t="str">
            <v>Y</v>
          </cell>
          <cell r="L83" t="str">
            <v>선임 MD</v>
          </cell>
          <cell r="M83" t="str">
            <v>2498800471</v>
          </cell>
          <cell r="N83" t="str">
            <v>유통업,제조업</v>
          </cell>
          <cell r="O83" t="str">
            <v>서울시 마포구 월드컵북로 136, 3층</v>
          </cell>
          <cell r="P83" t="str">
            <v>Y</v>
          </cell>
          <cell r="Q83" t="str">
            <v>3,300</v>
          </cell>
          <cell r="R83" t="str">
            <v>미국,베트남,일본,중국</v>
          </cell>
          <cell r="S83" t="str">
            <v>Y</v>
          </cell>
          <cell r="T83" t="str">
            <v>2</v>
          </cell>
          <cell r="U83" t="str">
            <v/>
          </cell>
          <cell r="V83" t="str">
            <v>멤버</v>
          </cell>
          <cell r="W83" t="str">
            <v>JSN LAB CO., LTd.(COMMA,NINE)</v>
          </cell>
          <cell r="X83" t="str">
            <v>Beauty</v>
          </cell>
          <cell r="Y83" t="str">
            <v>Cosmetics</v>
          </cell>
          <cell r="AA83" t="str">
            <v>Artichoke clay sheet mask</v>
          </cell>
          <cell r="AB83" t="str">
            <v>calamansi trouble care body mist</v>
          </cell>
        </row>
        <row r="84">
          <cell r="C84" t="str">
            <v>jtree0006</v>
          </cell>
          <cell r="D84" t="str">
            <v>Beauty</v>
          </cell>
          <cell r="E84" t="str">
            <v>제이트리코스메틱 주식회사</v>
          </cell>
          <cell r="F84" t="str">
            <v>Jtreecosmetic CO.,LTD</v>
          </cell>
          <cell r="G84" t="str">
            <v xml:space="preserve">문지연 </v>
          </cell>
          <cell r="H84" t="str">
            <v>박준우</v>
          </cell>
          <cell r="I84" t="str">
            <v>01046549755</v>
          </cell>
          <cell r="J84" t="str">
            <v>jwpark@beautykor.co.kr</v>
          </cell>
          <cell r="K84" t="str">
            <v>Y</v>
          </cell>
          <cell r="L84" t="str">
            <v>이사 총괄</v>
          </cell>
          <cell r="M84" t="str">
            <v>4078601446</v>
          </cell>
          <cell r="N84" t="str">
            <v>유통업,전자상거래업,도소매업,제조업</v>
          </cell>
          <cell r="O84" t="str">
            <v>서울시 송파구 송파대로201, 에이동 1513호</v>
          </cell>
          <cell r="P84" t="str">
            <v>Y</v>
          </cell>
          <cell r="Q84" t="str">
            <v>1</v>
          </cell>
          <cell r="R84" t="str">
            <v>몽골리아,베트남,일본,태국</v>
          </cell>
          <cell r="S84" t="str">
            <v>Y</v>
          </cell>
          <cell r="T84" t="str">
            <v>영업팀/2, 사업총괄/1</v>
          </cell>
          <cell r="U84" t="str">
            <v>태국 식약처 인증,태국 식약처 인증,태국 식약처 인증,태국 식약처 인증,베트남 식약처 인증,프랑스 EVE 비건 인증</v>
          </cell>
          <cell r="V84" t="str">
            <v>멤버</v>
          </cell>
          <cell r="W84" t="str">
            <v>Jtreecosmetic CO.,LTD</v>
          </cell>
          <cell r="X84" t="str">
            <v>Beauty</v>
          </cell>
          <cell r="Y84" t="str">
            <v>Cosmetics</v>
          </cell>
          <cell r="AA84" t="str">
            <v>vegihi RESET CLEANSING OIL PAD</v>
          </cell>
          <cell r="AB84" t="str">
            <v>vegihi CLEAN UP pH GEL CLEANSER</v>
          </cell>
        </row>
        <row r="85">
          <cell r="C85" t="str">
            <v>juans1</v>
          </cell>
          <cell r="D85" t="str">
            <v>Beauty</v>
          </cell>
          <cell r="E85" t="str">
            <v>(주)주안바이오테크</v>
          </cell>
          <cell r="F85" t="str">
            <v>Juans Biotech</v>
          </cell>
          <cell r="G85" t="str">
            <v xml:space="preserve">박주환 </v>
          </cell>
          <cell r="H85" t="str">
            <v>박세영</v>
          </cell>
          <cell r="I85" t="str">
            <v>01021811853</v>
          </cell>
          <cell r="J85" t="str">
            <v>sean@juans.co.kr</v>
          </cell>
          <cell r="K85" t="str">
            <v>Y</v>
          </cell>
          <cell r="L85" t="str">
            <v>영업부/브장</v>
          </cell>
          <cell r="M85" t="str">
            <v>1128113296</v>
          </cell>
          <cell r="N85" t="str">
            <v>무역업,제조업</v>
          </cell>
          <cell r="O85" t="str">
            <v>서울 동작구 사당로 271</v>
          </cell>
          <cell r="P85" t="str">
            <v>Y</v>
          </cell>
          <cell r="Q85" t="str">
            <v>70,000</v>
          </cell>
          <cell r="R85" t="str">
            <v>미국,일본,중국</v>
          </cell>
          <cell r="S85" t="str">
            <v>Y</v>
          </cell>
          <cell r="T85" t="str">
            <v>2</v>
          </cell>
          <cell r="U85" t="str">
            <v>중국위생허가,일본위생헉가,일본위생허가,중국위생허가,베트남 위생허가,베트남위생허가</v>
          </cell>
          <cell r="V85" t="str">
            <v>멤버</v>
          </cell>
          <cell r="W85" t="str">
            <v>Juans Biotech</v>
          </cell>
          <cell r="X85" t="str">
            <v>Beauty</v>
          </cell>
          <cell r="Y85" t="str">
            <v>Cosmetics</v>
          </cell>
          <cell r="AA85" t="str">
            <v>Goodday Turmeric Cream</v>
          </cell>
          <cell r="AB85" t="str">
            <v>Goodday Turmeric Mask</v>
          </cell>
        </row>
        <row r="86">
          <cell r="C86" t="str">
            <v>kdtdiamond</v>
          </cell>
          <cell r="D86" t="str">
            <v>Beauty</v>
          </cell>
          <cell r="E86" t="str">
            <v>주식회사 케이디티다이아몬드</v>
          </cell>
          <cell r="F86" t="str">
            <v>KDT Korea Diamond Trades Co., Ltd.</v>
          </cell>
          <cell r="G86" t="str">
            <v xml:space="preserve">강승기 </v>
          </cell>
          <cell r="H86" t="str">
            <v>강성혁</v>
          </cell>
          <cell r="I86" t="str">
            <v>070-7731-1110</v>
          </cell>
          <cell r="J86" t="str">
            <v>kdtdiamond@gmail.com</v>
          </cell>
          <cell r="K86" t="str">
            <v>Y</v>
          </cell>
          <cell r="L86" t="str">
            <v>기획마케팅부 /실장</v>
          </cell>
          <cell r="M86" t="str">
            <v>7748600221</v>
          </cell>
          <cell r="N86" t="str">
            <v>유통업,전자상거래업,도소매업,제조업</v>
          </cell>
          <cell r="O86" t="str">
            <v>서울특별시 종로구 돈화문로5길 20, 1층(돈의동, 다이아몬드빌딩)</v>
          </cell>
          <cell r="P86" t="str">
            <v>Y</v>
          </cell>
          <cell r="Q86" t="str">
            <v>5,017,144</v>
          </cell>
          <cell r="R86" t="str">
            <v>말레이시아,베트남,싱가포르,중국,홍콩</v>
          </cell>
          <cell r="S86" t="str">
            <v>N</v>
          </cell>
          <cell r="T86" t="str">
            <v/>
          </cell>
          <cell r="U86" t="str">
            <v/>
          </cell>
          <cell r="V86" t="str">
            <v>멤버</v>
          </cell>
          <cell r="W86" t="str">
            <v>KDT Korea Diamond Trades Co., Ltd.</v>
          </cell>
          <cell r="X86" t="str">
            <v>Beauty</v>
          </cell>
        </row>
        <row r="87">
          <cell r="C87" t="str">
            <v>camellia1997</v>
          </cell>
          <cell r="D87" t="str">
            <v>Beauty</v>
          </cell>
          <cell r="E87" t="str">
            <v>농업회사법인(주)한국동백연구소</v>
          </cell>
          <cell r="F87" t="str">
            <v>Korea Institute of Camellia Agricultural Cpmpany Co., Ltd.</v>
          </cell>
          <cell r="G87" t="str">
            <v xml:space="preserve">박원표 </v>
          </cell>
          <cell r="H87" t="str">
            <v>박원표</v>
          </cell>
          <cell r="I87" t="str">
            <v>055-645-2223</v>
          </cell>
          <cell r="J87" t="str">
            <v>camellia1997@daum.net</v>
          </cell>
          <cell r="K87" t="str">
            <v>Y</v>
          </cell>
          <cell r="L87" t="str">
            <v>관리/대표</v>
          </cell>
          <cell r="M87" t="str">
            <v>2298138921</v>
          </cell>
          <cell r="N87" t="str">
            <v>제조업</v>
          </cell>
          <cell r="O87" t="str">
            <v>경남 통영시 해송정4길64</v>
          </cell>
          <cell r="P87" t="str">
            <v>N</v>
          </cell>
          <cell r="Q87" t="str">
            <v>700000</v>
          </cell>
          <cell r="R87" t="str">
            <v>베트남,일본,캐나다,프랑스</v>
          </cell>
          <cell r="S87" t="str">
            <v>Y</v>
          </cell>
          <cell r="T87" t="str">
            <v>해외영업부/1명</v>
          </cell>
          <cell r="U87" t="str">
            <v>ISO22716,FDA</v>
          </cell>
          <cell r="V87" t="str">
            <v>멤버</v>
          </cell>
          <cell r="W87" t="str">
            <v>Korea Institute of Camellia Agricultural Cpmpany Co., Ltd.</v>
          </cell>
          <cell r="X87" t="str">
            <v>Beauty</v>
          </cell>
        </row>
        <row r="88">
          <cell r="C88" t="str">
            <v>lglobal1213</v>
          </cell>
          <cell r="D88" t="str">
            <v>Beauty</v>
          </cell>
          <cell r="E88" t="str">
            <v>엘글로벌주식회사</v>
          </cell>
          <cell r="F88" t="str">
            <v>L Global Co., LTD.</v>
          </cell>
          <cell r="G88" t="str">
            <v xml:space="preserve">이승민 </v>
          </cell>
          <cell r="H88" t="str">
            <v>이승민</v>
          </cell>
          <cell r="I88" t="str">
            <v>02-2088-0060</v>
          </cell>
          <cell r="J88" t="str">
            <v>salesmkt@toi-l.com</v>
          </cell>
          <cell r="K88" t="str">
            <v>Y</v>
          </cell>
          <cell r="L88" t="str">
            <v>대표</v>
          </cell>
          <cell r="M88" t="str">
            <v>457-87-01375</v>
          </cell>
          <cell r="N88" t="str">
            <v>도소매업,제조업</v>
          </cell>
          <cell r="O88" t="str">
            <v>서울특별시 서초구 효령로 182, 204호(방배동, 동성빌딩)</v>
          </cell>
          <cell r="P88" t="str">
            <v>Y</v>
          </cell>
          <cell r="Q88" t="str">
            <v>$13022</v>
          </cell>
          <cell r="R88" t="str">
            <v>노르웨이,미국,베트남,태국,프랑스</v>
          </cell>
          <cell r="S88" t="str">
            <v>Y</v>
          </cell>
          <cell r="T88" t="str">
            <v>1명</v>
          </cell>
          <cell r="U88" t="str">
            <v>CPNP,CONG BO,CONG BO,FDA</v>
          </cell>
          <cell r="V88" t="str">
            <v>멤버</v>
          </cell>
          <cell r="W88" t="str">
            <v>L Global Co., LTD.</v>
          </cell>
          <cell r="X88" t="str">
            <v>Beauty</v>
          </cell>
          <cell r="Y88" t="str">
            <v>Cosmetics</v>
          </cell>
          <cell r="AA88" t="str">
            <v>Toi:L Extra Silky Hand Mask</v>
          </cell>
          <cell r="AB88" t="str">
            <v>Toi:L Extra Silky Foot Mask</v>
          </cell>
        </row>
        <row r="89">
          <cell r="C89" t="str">
            <v>lalachuu</v>
          </cell>
          <cell r="D89" t="str">
            <v>Beauty</v>
          </cell>
          <cell r="E89" t="str">
            <v>(주)라라츄</v>
          </cell>
          <cell r="F89" t="str">
            <v>LALACHUU CO.,LTD</v>
          </cell>
          <cell r="G89" t="str">
            <v xml:space="preserve">이규민 </v>
          </cell>
          <cell r="H89" t="str">
            <v>이임영</v>
          </cell>
          <cell r="I89" t="str">
            <v>070-4297-8525</v>
          </cell>
          <cell r="J89" t="str">
            <v>amy@lalachuu.com</v>
          </cell>
          <cell r="K89" t="str">
            <v>Y</v>
          </cell>
          <cell r="L89" t="str">
            <v>해외영업팀/대리</v>
          </cell>
          <cell r="M89" t="str">
            <v>3218701417</v>
          </cell>
          <cell r="N89" t="str">
            <v>도소매업</v>
          </cell>
          <cell r="O89" t="str">
            <v>경기도 군포시 공단로 140번길 7, 5층</v>
          </cell>
          <cell r="P89" t="str">
            <v>N</v>
          </cell>
          <cell r="Q89" t="str">
            <v>48억</v>
          </cell>
          <cell r="R89" t="str">
            <v>멕시코,싱가포르,일본,중국</v>
          </cell>
          <cell r="S89" t="str">
            <v>Y</v>
          </cell>
          <cell r="T89" t="str">
            <v>2</v>
          </cell>
          <cell r="U89" t="str">
            <v/>
          </cell>
          <cell r="V89" t="str">
            <v>멤버</v>
          </cell>
          <cell r="W89" t="str">
            <v>LALACHUU CO.,LTD</v>
          </cell>
          <cell r="X89" t="str">
            <v>Beauty</v>
          </cell>
          <cell r="Y89" t="str">
            <v>Cosmetics</v>
          </cell>
          <cell r="Z89" t="str">
            <v>Other Beauty</v>
          </cell>
          <cell r="AA89" t="str">
            <v>lalachuu Hair Cushion</v>
          </cell>
          <cell r="AB89" t="str">
            <v>lalachuu Clay Ampoule Cleanser</v>
          </cell>
        </row>
        <row r="90">
          <cell r="C90" t="str">
            <v>thelav</v>
          </cell>
          <cell r="D90" t="str">
            <v>Beauty</v>
          </cell>
          <cell r="E90" t="str">
            <v>주식회사 라브</v>
          </cell>
          <cell r="F90" t="str">
            <v>LAV</v>
          </cell>
          <cell r="G90" t="str">
            <v xml:space="preserve">최정우 </v>
          </cell>
          <cell r="H90" t="str">
            <v>이재명</v>
          </cell>
          <cell r="I90" t="str">
            <v>010-4643-7072</v>
          </cell>
          <cell r="J90" t="str">
            <v>LLAVV@NAVER.COM</v>
          </cell>
          <cell r="K90" t="str">
            <v>Y</v>
          </cell>
          <cell r="L90" t="str">
            <v>해외사업부/실장</v>
          </cell>
          <cell r="M90" t="str">
            <v>3878800448</v>
          </cell>
          <cell r="N90" t="str">
            <v>제조업</v>
          </cell>
          <cell r="O90" t="str">
            <v>서울시 강남구 논현로 105길 48 라이브빌딩 3층</v>
          </cell>
          <cell r="P90" t="str">
            <v>Y</v>
          </cell>
          <cell r="Q90" t="str">
            <v>15백만원</v>
          </cell>
          <cell r="R90" t="str">
            <v>독일,미국,베트남,중국,헝가리</v>
          </cell>
          <cell r="S90" t="str">
            <v>Y</v>
          </cell>
          <cell r="T90" t="str">
            <v>2</v>
          </cell>
          <cell r="U90" t="str">
            <v/>
          </cell>
          <cell r="V90" t="str">
            <v>멤버</v>
          </cell>
          <cell r="W90" t="str">
            <v>LAV</v>
          </cell>
          <cell r="X90" t="str">
            <v>Beauty</v>
          </cell>
          <cell r="Y90" t="str">
            <v>Other Lifestyle</v>
          </cell>
          <cell r="Z90" t="str">
            <v>Cosmetics</v>
          </cell>
          <cell r="AA90" t="str">
            <v>BLACK DIA Whitening Gel</v>
          </cell>
          <cell r="AB90" t="str">
            <v>12 Months, 12 Toothbrushes</v>
          </cell>
        </row>
        <row r="91">
          <cell r="C91" t="str">
            <v>lillycover39</v>
          </cell>
          <cell r="D91" t="str">
            <v>Beauty</v>
          </cell>
          <cell r="E91" t="str">
            <v>주식회사 릴리커버</v>
          </cell>
          <cell r="F91" t="str">
            <v>Lillycover</v>
          </cell>
          <cell r="G91" t="str">
            <v xml:space="preserve">안선희 </v>
          </cell>
          <cell r="H91" t="str">
            <v>강지은</v>
          </cell>
          <cell r="I91" t="str">
            <v>01037650308</v>
          </cell>
          <cell r="J91" t="str">
            <v>linsey.kang@lillycover.com</v>
          </cell>
          <cell r="K91" t="str">
            <v>Y</v>
          </cell>
          <cell r="L91" t="str">
            <v>선임</v>
          </cell>
          <cell r="M91" t="str">
            <v>6508700543</v>
          </cell>
          <cell r="N91" t="str">
            <v>도소매업</v>
          </cell>
          <cell r="O91" t="str">
            <v>대구광역시 달성군 유가읍 테크노남로 140,202호</v>
          </cell>
          <cell r="P91" t="str">
            <v>N</v>
          </cell>
          <cell r="Q91" t="str">
            <v>20,000,000</v>
          </cell>
          <cell r="R91" t="str">
            <v>미국,일본,중국</v>
          </cell>
          <cell r="S91" t="str">
            <v>N</v>
          </cell>
          <cell r="T91" t="str">
            <v/>
          </cell>
          <cell r="U91" t="str">
            <v/>
          </cell>
          <cell r="V91" t="str">
            <v>멤버</v>
          </cell>
          <cell r="W91" t="str">
            <v>Lillycover</v>
          </cell>
          <cell r="X91" t="str">
            <v>Beauty</v>
          </cell>
          <cell r="Y91" t="str">
            <v>Other IT/Electronics</v>
          </cell>
          <cell r="AA91" t="str">
            <v>Mulli(beauty device)</v>
          </cell>
        </row>
        <row r="92">
          <cell r="C92" t="str">
            <v>whitegold43</v>
          </cell>
          <cell r="D92" t="str">
            <v>Beauty</v>
          </cell>
          <cell r="E92" t="str">
            <v>라이트팜텍</v>
          </cell>
          <cell r="F92" t="str">
            <v>LitePharmTech Co.,Ltd</v>
          </cell>
          <cell r="G92" t="str">
            <v xml:space="preserve">Kim Jung Sook </v>
          </cell>
          <cell r="H92" t="str">
            <v>김정숙</v>
          </cell>
          <cell r="I92" t="str">
            <v>010 2333 6441</v>
          </cell>
          <cell r="J92" t="str">
            <v>lptceo@naver.com</v>
          </cell>
          <cell r="K92" t="str">
            <v>Y</v>
          </cell>
          <cell r="L92" t="str">
            <v>vice chairman</v>
          </cell>
          <cell r="M92" t="str">
            <v>204-81-89630</v>
          </cell>
          <cell r="N92" t="str">
            <v>제조업</v>
          </cell>
          <cell r="O92" t="str">
            <v>서울시 구로구 디지털로 31길 41 811호(E&amp;C벤쳐드림타워6차)</v>
          </cell>
          <cell r="P92" t="str">
            <v>Y</v>
          </cell>
          <cell r="Q92" t="str">
            <v>3,256,000</v>
          </cell>
          <cell r="R92" t="str">
            <v>일본</v>
          </cell>
          <cell r="S92" t="str">
            <v>Y</v>
          </cell>
          <cell r="T92" t="str">
            <v>기획관리부/1명</v>
          </cell>
          <cell r="U92" t="str">
            <v>중국 위생허가</v>
          </cell>
          <cell r="V92" t="str">
            <v>멤버</v>
          </cell>
          <cell r="W92" t="str">
            <v>LitePharmTech Co.,Ltd</v>
          </cell>
          <cell r="X92" t="str">
            <v>Beauty</v>
          </cell>
          <cell r="Y92" t="str">
            <v>Cosmetics</v>
          </cell>
          <cell r="AA92" t="str">
            <v>SkinRenovator V-line Kit</v>
          </cell>
          <cell r="AB92" t="str">
            <v>Skin Renovating 3 set</v>
          </cell>
        </row>
        <row r="93">
          <cell r="C93" t="str">
            <v>lunarcircle</v>
          </cell>
          <cell r="D93" t="str">
            <v>Beauty</v>
          </cell>
          <cell r="E93" t="str">
            <v>(주)루나써클</v>
          </cell>
          <cell r="F93" t="str">
            <v>lunar circle</v>
          </cell>
          <cell r="G93" t="str">
            <v xml:space="preserve">이재연 </v>
          </cell>
          <cell r="H93" t="str">
            <v>송주현</v>
          </cell>
          <cell r="I93" t="str">
            <v>01066069395</v>
          </cell>
          <cell r="J93" t="str">
            <v>hello@greenatelier.kr</v>
          </cell>
          <cell r="K93" t="str">
            <v>Y</v>
          </cell>
          <cell r="L93" t="str">
            <v>MD/사원</v>
          </cell>
          <cell r="M93" t="str">
            <v>635-81-01444</v>
          </cell>
          <cell r="N93" t="str">
            <v>유통업,전자상거래업,도소매업,제조업</v>
          </cell>
          <cell r="O93" t="str">
            <v>서울시 강남구 강남대로 342 역삼빌딩 501호</v>
          </cell>
          <cell r="P93" t="str">
            <v>Y</v>
          </cell>
          <cell r="Q93" t="str">
            <v>1</v>
          </cell>
          <cell r="R93" t="str">
            <v>러시아,미국,인도네시아,일본,중국</v>
          </cell>
          <cell r="S93" t="str">
            <v>Y</v>
          </cell>
          <cell r="T93" t="str">
            <v>1</v>
          </cell>
          <cell r="U93" t="str">
            <v/>
          </cell>
          <cell r="V93" t="str">
            <v>멤버</v>
          </cell>
          <cell r="W93" t="str">
            <v>lunar circle</v>
          </cell>
          <cell r="X93" t="str">
            <v>Beauty</v>
          </cell>
          <cell r="Y93" t="str">
            <v>Aesthetic / Spa</v>
          </cell>
          <cell r="Z93" t="str">
            <v>Green / Organic</v>
          </cell>
          <cell r="AA93" t="str">
            <v>Nude Body Cleanser</v>
          </cell>
          <cell r="AB93" t="str">
            <v>Nude Body Lotion</v>
          </cell>
        </row>
        <row r="94">
          <cell r="C94" t="str">
            <v>lupincom</v>
          </cell>
          <cell r="D94" t="str">
            <v>Beauty</v>
          </cell>
          <cell r="E94" t="str">
            <v>(주)루팡컴퍼니</v>
          </cell>
          <cell r="F94" t="str">
            <v>Lupin Company</v>
          </cell>
          <cell r="G94" t="str">
            <v xml:space="preserve">구환희 </v>
          </cell>
          <cell r="H94" t="str">
            <v>김호근</v>
          </cell>
          <cell r="I94" t="str">
            <v>027139877</v>
          </cell>
          <cell r="J94" t="str">
            <v>hernine@hernine.com</v>
          </cell>
          <cell r="K94" t="str">
            <v>Y</v>
          </cell>
          <cell r="L94" t="str">
            <v>영업 / 실장</v>
          </cell>
          <cell r="M94" t="str">
            <v>4488100633</v>
          </cell>
          <cell r="N94" t="str">
            <v>전자상거래업,제조업</v>
          </cell>
          <cell r="O94" t="str">
            <v>76, Keunumul-ro, Mapo-gu,</v>
          </cell>
          <cell r="P94" t="str">
            <v>Y</v>
          </cell>
          <cell r="Q94" t="str">
            <v>$67,521</v>
          </cell>
          <cell r="R94" t="str">
            <v>대만,미국,싱가포르,폴란드,홍콩</v>
          </cell>
          <cell r="S94" t="str">
            <v>Y</v>
          </cell>
          <cell r="T94" t="str">
            <v>2</v>
          </cell>
          <cell r="U94" t="str">
            <v/>
          </cell>
          <cell r="V94" t="str">
            <v>멤버</v>
          </cell>
          <cell r="W94" t="str">
            <v>Lupin Company</v>
          </cell>
          <cell r="X94" t="str">
            <v>Beauty</v>
          </cell>
          <cell r="Y94" t="str">
            <v>Nail Care</v>
          </cell>
          <cell r="AA94" t="str">
            <v>Semi-cured Gel Nail Sticker</v>
          </cell>
        </row>
        <row r="95">
          <cell r="C95" t="str">
            <v>collagen73</v>
          </cell>
          <cell r="D95" t="str">
            <v>Beauty</v>
          </cell>
          <cell r="E95" t="str">
            <v>(주)마린테크노</v>
          </cell>
          <cell r="F95" t="str">
            <v>Marine Techno Inc.</v>
          </cell>
          <cell r="G95" t="str">
            <v xml:space="preserve">황재호 </v>
          </cell>
          <cell r="H95" t="str">
            <v>황재호</v>
          </cell>
          <cell r="I95" t="str">
            <v>01020310537</v>
          </cell>
          <cell r="J95" t="str">
            <v>marinetechno417@naver.com</v>
          </cell>
          <cell r="K95" t="str">
            <v>Y</v>
          </cell>
          <cell r="L95" t="str">
            <v>총무부/대표</v>
          </cell>
          <cell r="M95" t="str">
            <v>417-81-49855</v>
          </cell>
          <cell r="N95" t="str">
            <v>무역업,유통업,전자상거래업,도소매업,제조업</v>
          </cell>
          <cell r="O95" t="str">
            <v>전남 순천시 해룡면 율촌산단4로 26-192, 203호</v>
          </cell>
          <cell r="P95" t="str">
            <v>N</v>
          </cell>
          <cell r="Q95" t="str">
            <v>약 2억원(19년, 20년)</v>
          </cell>
          <cell r="R95" t="str">
            <v>말레이시아,베트남,일본,호주,홍콩</v>
          </cell>
          <cell r="S95" t="str">
            <v>Y</v>
          </cell>
          <cell r="T95" t="str">
            <v>수출마케팅(2명)</v>
          </cell>
          <cell r="U95" t="str">
            <v/>
          </cell>
          <cell r="V95" t="str">
            <v>멤버</v>
          </cell>
          <cell r="W95" t="str">
            <v>Marine Techno Inc.</v>
          </cell>
          <cell r="X95" t="str">
            <v>Beauty</v>
          </cell>
          <cell r="Y95" t="str">
            <v>Cosmetics</v>
          </cell>
          <cell r="Z95" t="str">
            <v>Beverages (Tea, Coffee, Juices, Soft Drinks, Alcoholic Beverages)</v>
          </cell>
          <cell r="AA95" t="str">
            <v>ABC Juice</v>
          </cell>
          <cell r="AB95" t="str">
            <v>Marine Pure Collagen Essence Mask Pack</v>
          </cell>
        </row>
        <row r="96">
          <cell r="C96" t="str">
            <v>mayday33</v>
          </cell>
          <cell r="D96" t="str">
            <v>Beauty</v>
          </cell>
          <cell r="E96" t="str">
            <v>주식회사 메이데이파트너스</v>
          </cell>
          <cell r="F96" t="str">
            <v>MAYDAYPARTNERS</v>
          </cell>
          <cell r="G96" t="str">
            <v xml:space="preserve">최준영 </v>
          </cell>
          <cell r="H96" t="str">
            <v>양성모</v>
          </cell>
          <cell r="I96" t="str">
            <v>02-6412-9722</v>
          </cell>
          <cell r="J96" t="str">
            <v>smyang@mayday3.com</v>
          </cell>
          <cell r="K96" t="str">
            <v>Y</v>
          </cell>
          <cell r="L96" t="str">
            <v>팀장</v>
          </cell>
          <cell r="M96" t="str">
            <v>3318100048</v>
          </cell>
          <cell r="N96" t="str">
            <v>유통업,전자상거래업,도소매업</v>
          </cell>
          <cell r="O96" t="str">
            <v>서울특별시 강남구 강남대로 114길 16 하성빌딩 2층</v>
          </cell>
          <cell r="P96" t="str">
            <v>Y</v>
          </cell>
          <cell r="Q96" t="str">
            <v>973,685</v>
          </cell>
          <cell r="R96" t="str">
            <v>싱가포르</v>
          </cell>
          <cell r="S96" t="str">
            <v>N</v>
          </cell>
          <cell r="T96" t="str">
            <v/>
          </cell>
          <cell r="U96" t="str">
            <v/>
          </cell>
          <cell r="V96" t="str">
            <v>멤버</v>
          </cell>
          <cell r="W96" t="str">
            <v>MAYDAYPARTNERS</v>
          </cell>
          <cell r="X96" t="str">
            <v>Beauty</v>
          </cell>
          <cell r="Y96" t="str">
            <v>Cosmetics</v>
          </cell>
          <cell r="AA96" t="str">
            <v>CL,REAM ALL IN ONE HAND CREAM</v>
          </cell>
        </row>
        <row r="97">
          <cell r="C97" t="str">
            <v>medicosbiotech</v>
          </cell>
          <cell r="D97" t="str">
            <v>Beauty</v>
          </cell>
          <cell r="E97" t="str">
            <v>(주)메디코스바이오텍</v>
          </cell>
          <cell r="F97" t="str">
            <v>Medicosbiotech Inc</v>
          </cell>
          <cell r="G97" t="str">
            <v xml:space="preserve">유원민 </v>
          </cell>
          <cell r="H97" t="str">
            <v>김순철</v>
          </cell>
          <cell r="I97" t="str">
            <v>02-6264-0119</v>
          </cell>
          <cell r="J97" t="str">
            <v>dan@medicosbiotech.com</v>
          </cell>
          <cell r="K97" t="str">
            <v>Y</v>
          </cell>
          <cell r="L97" t="str">
            <v>사장</v>
          </cell>
          <cell r="M97" t="str">
            <v>3048132757</v>
          </cell>
          <cell r="N97" t="str">
            <v>도소매업,제조업</v>
          </cell>
          <cell r="O97" t="str">
            <v>서울시 강서구 마곡중앙2로 5, 메트로비즈 1005호</v>
          </cell>
          <cell r="P97" t="str">
            <v>Y</v>
          </cell>
          <cell r="Q97" t="str">
            <v>84,817</v>
          </cell>
          <cell r="R97" t="str">
            <v>일본,중국,캄보디아,홍콩</v>
          </cell>
          <cell r="S97" t="str">
            <v>Y</v>
          </cell>
          <cell r="T97" t="str">
            <v>2</v>
          </cell>
          <cell r="U97" t="str">
            <v>FDA,PMDA,PMDA_Tonic,CPNP,CPNP_Tonic</v>
          </cell>
          <cell r="V97" t="str">
            <v>멤버</v>
          </cell>
          <cell r="W97" t="str">
            <v>Medicosbiotech Inc</v>
          </cell>
          <cell r="X97" t="str">
            <v>Beauty</v>
          </cell>
          <cell r="Y97" t="str">
            <v>Hair Care &amp; Styling</v>
          </cell>
          <cell r="AA97" t="str">
            <v>Dr.GRAFT Scalp Shampoo</v>
          </cell>
          <cell r="AB97" t="str">
            <v>Dr.GRAFT Scalp Shampoo Pouch Set</v>
          </cell>
        </row>
        <row r="98">
          <cell r="C98" t="str">
            <v>celluver</v>
          </cell>
          <cell r="D98" t="str">
            <v>Beauty</v>
          </cell>
          <cell r="E98" t="str">
            <v>맨즈메이크미 주식회사</v>
          </cell>
          <cell r="F98" t="str">
            <v>mens make me co.,ltd</v>
          </cell>
          <cell r="G98" t="str">
            <v xml:space="preserve">오홍식 </v>
          </cell>
          <cell r="H98" t="str">
            <v>오홍식</v>
          </cell>
          <cell r="I98" t="str">
            <v>070-7576-0104</v>
          </cell>
          <cell r="J98" t="str">
            <v>celluver0607@naver.com</v>
          </cell>
          <cell r="K98" t="str">
            <v>Y</v>
          </cell>
          <cell r="L98" t="str">
            <v>대표</v>
          </cell>
          <cell r="M98" t="str">
            <v>8178101686</v>
          </cell>
          <cell r="N98" t="str">
            <v>도소매업,제조업</v>
          </cell>
          <cell r="O98" t="str">
            <v>서울 강서구 마곡서로 152 (마곡동 두산더랜드타워), B동 501,502호</v>
          </cell>
          <cell r="P98" t="str">
            <v>Y</v>
          </cell>
          <cell r="Q98" t="str">
            <v>13억</v>
          </cell>
          <cell r="R98" t="str">
            <v>대만,베트남,인도네시아,일본,태국</v>
          </cell>
          <cell r="S98" t="str">
            <v>Y</v>
          </cell>
          <cell r="T98" t="str">
            <v>2</v>
          </cell>
          <cell r="U98" t="str">
            <v>cpnp,nmpa,nmpa</v>
          </cell>
          <cell r="V98" t="str">
            <v>프리미엄</v>
          </cell>
          <cell r="W98" t="str">
            <v>mens make me co.,ltd</v>
          </cell>
          <cell r="X98" t="str">
            <v>Beauty</v>
          </cell>
          <cell r="Y98" t="str">
            <v>Cosmetics</v>
          </cell>
          <cell r="Z98" t="str">
            <v>Hair Care &amp; Styling</v>
          </cell>
          <cell r="AA98" t="str">
            <v>Celluver Chiffon Perfume</v>
          </cell>
          <cell r="AB98" t="str">
            <v>Celluver Fabric Perfume</v>
          </cell>
        </row>
        <row r="99">
          <cell r="C99" t="str">
            <v>merrymonde</v>
          </cell>
          <cell r="D99" t="str">
            <v>Beauty</v>
          </cell>
          <cell r="E99" t="str">
            <v>주식회사 메리몽드</v>
          </cell>
          <cell r="F99" t="str">
            <v>Merrymonde. Co.</v>
          </cell>
          <cell r="G99" t="str">
            <v xml:space="preserve">노혜수 </v>
          </cell>
          <cell r="H99" t="str">
            <v>김도연</v>
          </cell>
          <cell r="I99" t="str">
            <v>070-8621-7117</v>
          </cell>
          <cell r="J99" t="str">
            <v>doyeon@merrymonde.com</v>
          </cell>
          <cell r="K99" t="str">
            <v>Y</v>
          </cell>
          <cell r="L99" t="str">
            <v>영업지원/대리</v>
          </cell>
          <cell r="M99" t="str">
            <v>874-88-00957</v>
          </cell>
          <cell r="N99" t="str">
            <v>도소매업,제조업</v>
          </cell>
          <cell r="O99" t="str">
            <v>서울특별시 서초구 서초대로23길 18, 비동 101호(방배동)</v>
          </cell>
          <cell r="P99" t="str">
            <v>Y</v>
          </cell>
          <cell r="Q99" t="str">
            <v>26713</v>
          </cell>
          <cell r="R99" t="str">
            <v>미국,베트남,일본,중국,태국</v>
          </cell>
          <cell r="S99" t="str">
            <v>Y</v>
          </cell>
          <cell r="T99" t="str">
            <v>해외영업/1</v>
          </cell>
          <cell r="U99" t="str">
            <v>베트남 해외규격인증,태국 해외규격인증</v>
          </cell>
          <cell r="V99" t="str">
            <v>멤버</v>
          </cell>
          <cell r="W99" t="str">
            <v>Merrymonde. Co.</v>
          </cell>
          <cell r="X99" t="str">
            <v>Beauty</v>
          </cell>
          <cell r="Y99" t="str">
            <v>Cosmetics</v>
          </cell>
          <cell r="AA99" t="str">
            <v>Cherry Heart Tint</v>
          </cell>
          <cell r="AB99" t="str">
            <v>SUPER TWIM PEN EYELINER</v>
          </cell>
        </row>
        <row r="100">
          <cell r="C100" t="str">
            <v>micell1</v>
          </cell>
          <cell r="D100" t="str">
            <v>Beauty</v>
          </cell>
          <cell r="E100" t="str">
            <v>주식회사 미셀코리아랩</v>
          </cell>
          <cell r="F100" t="str">
            <v>MICELLKOREALAB CO.,LTD.</v>
          </cell>
          <cell r="G100" t="str">
            <v xml:space="preserve">오영진 </v>
          </cell>
          <cell r="H100" t="str">
            <v>신혜경</v>
          </cell>
          <cell r="I100" t="str">
            <v>010-3406-1317</v>
          </cell>
          <cell r="J100" t="str">
            <v>hk__17@naver.com</v>
          </cell>
          <cell r="K100" t="str">
            <v>Y</v>
          </cell>
          <cell r="L100" t="str">
            <v>총무부/사원</v>
          </cell>
          <cell r="M100" t="str">
            <v>2498100318</v>
          </cell>
          <cell r="N100" t="str">
            <v>제조업</v>
          </cell>
          <cell r="O100" t="str">
            <v>경기도 부천시 삼작로 22, 102동 903호(삼정동, 부천테크노파크)</v>
          </cell>
          <cell r="P100" t="str">
            <v>N</v>
          </cell>
          <cell r="Q100" t="str">
            <v>USD 301,582</v>
          </cell>
          <cell r="R100" t="str">
            <v>말레이시아,일본,중국,태국</v>
          </cell>
          <cell r="S100" t="str">
            <v>Y</v>
          </cell>
          <cell r="T100" t="str">
            <v>4</v>
          </cell>
          <cell r="U100" t="str">
            <v>CFDA,FDA,BPOM</v>
          </cell>
          <cell r="V100" t="str">
            <v>멤버</v>
          </cell>
          <cell r="W100" t="str">
            <v>MICELLKOREALAB CO.,LTD.</v>
          </cell>
          <cell r="X100" t="str">
            <v>Beauty</v>
          </cell>
          <cell r="Y100" t="str">
            <v>Cosmetics</v>
          </cell>
          <cell r="Z100" t="str">
            <v>Hair Care &amp; Styling</v>
          </cell>
          <cell r="AA100" t="str">
            <v>Skin Care Cosmetic(serum)</v>
          </cell>
          <cell r="AB100" t="str">
            <v>Bubble Foam Cleanser</v>
          </cell>
        </row>
        <row r="101">
          <cell r="C101" t="str">
            <v>midha</v>
          </cell>
          <cell r="D101" t="str">
            <v>Beauty</v>
          </cell>
          <cell r="E101" t="str">
            <v>주식회사 미다코스메틱</v>
          </cell>
          <cell r="F101" t="str">
            <v>MIDHACosmetic Co., Ltd.</v>
          </cell>
          <cell r="G101" t="str">
            <v xml:space="preserve">허남옥 </v>
          </cell>
          <cell r="H101" t="str">
            <v>김효민</v>
          </cell>
          <cell r="I101" t="str">
            <v>07040359068</v>
          </cell>
          <cell r="J101" t="str">
            <v>sannahbaby@gmail.com</v>
          </cell>
          <cell r="K101" t="str">
            <v>Y</v>
          </cell>
          <cell r="L101" t="str">
            <v>사원</v>
          </cell>
          <cell r="M101" t="str">
            <v>1988100704</v>
          </cell>
          <cell r="N101" t="str">
            <v>제조업</v>
          </cell>
          <cell r="O101" t="str">
            <v>서울특별시 송파구 충민로 10 가든파이브툴 2F A06호</v>
          </cell>
          <cell r="P101" t="str">
            <v>Y</v>
          </cell>
          <cell r="Q101" t="str">
            <v>1,768.35</v>
          </cell>
          <cell r="R101" t="str">
            <v>미국,인도,일본,중국</v>
          </cell>
          <cell r="S101" t="str">
            <v>Y</v>
          </cell>
          <cell r="T101" t="str">
            <v>1</v>
          </cell>
          <cell r="U101" t="str">
            <v/>
          </cell>
          <cell r="V101" t="str">
            <v>멤버</v>
          </cell>
          <cell r="W101" t="str">
            <v>MIDHACosmetic Co., Ltd.</v>
          </cell>
          <cell r="X101" t="str">
            <v>Beauty</v>
          </cell>
          <cell r="Y101" t="str">
            <v>Cosmetics</v>
          </cell>
          <cell r="AA101" t="str">
            <v>MIDHA rice hand cream</v>
          </cell>
          <cell r="AB101" t="str">
            <v>MIDHA rice cream</v>
          </cell>
        </row>
        <row r="102">
          <cell r="C102" t="str">
            <v>vitalbra</v>
          </cell>
          <cell r="D102" t="str">
            <v>Beauty</v>
          </cell>
          <cell r="E102" t="str">
            <v>(주)미호비즈텍</v>
          </cell>
          <cell r="F102" t="str">
            <v>MIHO BIZTECH CO.,LTD</v>
          </cell>
          <cell r="G102" t="str">
            <v xml:space="preserve">홍의권 </v>
          </cell>
          <cell r="H102" t="str">
            <v>홍의권</v>
          </cell>
          <cell r="I102" t="str">
            <v>01066684020</v>
          </cell>
          <cell r="J102" t="str">
            <v>vitalbra@naver.com</v>
          </cell>
          <cell r="K102" t="str">
            <v>Y</v>
          </cell>
          <cell r="L102" t="str">
            <v>마케팅/대표이사</v>
          </cell>
          <cell r="M102" t="str">
            <v>5908801024</v>
          </cell>
          <cell r="N102" t="str">
            <v>제조업</v>
          </cell>
          <cell r="O102" t="str">
            <v>대전시 동구 대학로 62,대전대학교 산학협력관 220호</v>
          </cell>
          <cell r="P102" t="str">
            <v>N</v>
          </cell>
          <cell r="Q102" t="str">
            <v>3,000$</v>
          </cell>
          <cell r="R102" t="str">
            <v>베트남,싱가포르,일본,중국</v>
          </cell>
          <cell r="S102" t="str">
            <v>Y</v>
          </cell>
          <cell r="T102" t="str">
            <v>해외사업부/1명</v>
          </cell>
          <cell r="U102" t="str">
            <v>CE,,FCC,CVC,CCB</v>
          </cell>
          <cell r="V102" t="str">
            <v>프리미엄</v>
          </cell>
          <cell r="W102" t="str">
            <v>MIHO BIZTECH CO.,LTD</v>
          </cell>
          <cell r="X102" t="str">
            <v>Beauty</v>
          </cell>
          <cell r="Y102" t="str">
            <v>Other Beauty</v>
          </cell>
          <cell r="AA102" t="str">
            <v>Breast care massager VITALBRA</v>
          </cell>
        </row>
        <row r="103">
          <cell r="C103" t="str">
            <v>dndkorea2018</v>
          </cell>
          <cell r="D103" t="str">
            <v>IT/Electronics</v>
          </cell>
          <cell r="E103" t="str">
            <v>(주)미러로이드</v>
          </cell>
          <cell r="F103" t="str">
            <v>mirrorroid Inc.</v>
          </cell>
          <cell r="G103" t="str">
            <v xml:space="preserve">정지혜 </v>
          </cell>
          <cell r="H103" t="str">
            <v>유제정</v>
          </cell>
          <cell r="I103" t="str">
            <v>01063067055</v>
          </cell>
          <cell r="J103" t="str">
            <v>jjyu@mirrorroid.co.kr</v>
          </cell>
          <cell r="K103" t="str">
            <v>Y</v>
          </cell>
          <cell r="L103" t="str">
            <v>사업부/본부장</v>
          </cell>
          <cell r="M103" t="str">
            <v>4818601309</v>
          </cell>
          <cell r="N103" t="str">
            <v>제조업</v>
          </cell>
          <cell r="O103" t="str">
            <v>서울시 서초구 양재천로 125-7 인선빌301호</v>
          </cell>
          <cell r="P103" t="str">
            <v>Y</v>
          </cell>
          <cell r="Q103" t="str">
            <v>350,000</v>
          </cell>
          <cell r="R103" t="str">
            <v>일본</v>
          </cell>
          <cell r="S103" t="str">
            <v>Y</v>
          </cell>
          <cell r="T103" t="str">
            <v>1</v>
          </cell>
          <cell r="U103" t="str">
            <v>CE 인증</v>
          </cell>
          <cell r="V103" t="str">
            <v>멤버</v>
          </cell>
          <cell r="W103" t="str">
            <v>mirrorroid Inc.</v>
          </cell>
          <cell r="X103" t="str">
            <v>Beauty</v>
          </cell>
          <cell r="Y103" t="str">
            <v>Hair Care &amp; Styling</v>
          </cell>
          <cell r="AA103" t="str">
            <v>MirrorThink(smart mirror)</v>
          </cell>
        </row>
        <row r="104">
          <cell r="C104" t="str">
            <v>mkcorpo</v>
          </cell>
          <cell r="D104" t="str">
            <v>Beauty</v>
          </cell>
          <cell r="E104" t="str">
            <v>엠케이유니버셜</v>
          </cell>
          <cell r="F104" t="str">
            <v>MK Universal</v>
          </cell>
          <cell r="G104" t="str">
            <v xml:space="preserve">이미경 </v>
          </cell>
          <cell r="H104" t="str">
            <v>정다운</v>
          </cell>
          <cell r="I104" t="str">
            <v>07043273485</v>
          </cell>
          <cell r="J104" t="str">
            <v>passion@sislab.com</v>
          </cell>
          <cell r="K104" t="str">
            <v>Y</v>
          </cell>
          <cell r="L104" t="str">
            <v>해외사업본부</v>
          </cell>
          <cell r="M104" t="str">
            <v>1078832801</v>
          </cell>
          <cell r="N104" t="str">
            <v>무역업,유통업,도소매업,제조업</v>
          </cell>
          <cell r="O104" t="str">
            <v>서울시 강서구 등촌로59 MK 빌딩</v>
          </cell>
          <cell r="P104" t="str">
            <v>Y</v>
          </cell>
          <cell r="Q104" t="str">
            <v>450,000</v>
          </cell>
          <cell r="R104" t="str">
            <v>네덜란드,미국,베트남,캄보디아,홍콩</v>
          </cell>
          <cell r="S104" t="str">
            <v>Y</v>
          </cell>
          <cell r="T104" t="str">
            <v>해외사업본부 5</v>
          </cell>
          <cell r="U104" t="str">
            <v/>
          </cell>
          <cell r="V104" t="str">
            <v>멤버</v>
          </cell>
          <cell r="W104" t="str">
            <v>MK Universal</v>
          </cell>
          <cell r="X104" t="str">
            <v>Beauty</v>
          </cell>
          <cell r="Y104" t="str">
            <v>Aesthetic / Spa</v>
          </cell>
          <cell r="AA104" t="str">
            <v>TROIPEEL Weapon KIT</v>
          </cell>
          <cell r="AB104" t="str">
            <v>TROIPEEL at Home KIT</v>
          </cell>
        </row>
        <row r="105">
          <cell r="C105" t="str">
            <v>modam115</v>
          </cell>
          <cell r="D105" t="str">
            <v>Beauty</v>
          </cell>
          <cell r="E105" t="str">
            <v>주식회사 모담글로벌네이처</v>
          </cell>
          <cell r="F105" t="str">
            <v>MODAM Global Nature Co., Ltd.</v>
          </cell>
          <cell r="G105" t="str">
            <v xml:space="preserve">고은주 </v>
          </cell>
          <cell r="H105" t="str">
            <v>이지윤</v>
          </cell>
          <cell r="I105" t="str">
            <v>02-3453-7133</v>
          </cell>
          <cell r="J105" t="str">
            <v>ohjoo114@daum.net</v>
          </cell>
          <cell r="K105" t="str">
            <v>Y</v>
          </cell>
          <cell r="L105" t="str">
            <v>총괄/부대표</v>
          </cell>
          <cell r="M105" t="str">
            <v>3548601410</v>
          </cell>
          <cell r="N105" t="str">
            <v>도소매업,제조업</v>
          </cell>
          <cell r="O105" t="str">
            <v>서울시 강남구 삼성로 76길 23-13 101호</v>
          </cell>
          <cell r="P105" t="str">
            <v>Y</v>
          </cell>
          <cell r="Q105" t="str">
            <v>2306156$</v>
          </cell>
          <cell r="R105" t="str">
            <v>싱가포르,인도네시아,일본,캄보디아,태국</v>
          </cell>
          <cell r="S105" t="str">
            <v>Y</v>
          </cell>
          <cell r="T105" t="str">
            <v>해외사업 / 3명</v>
          </cell>
          <cell r="U105" t="str">
            <v>CPNP,CPNP</v>
          </cell>
          <cell r="V105" t="str">
            <v>멤버</v>
          </cell>
          <cell r="W105" t="str">
            <v>MODAM Global Nature Co., Ltd.</v>
          </cell>
          <cell r="X105" t="str">
            <v>Beauty</v>
          </cell>
          <cell r="Y105" t="str">
            <v>Green / Organic</v>
          </cell>
          <cell r="Z105" t="str">
            <v>Hair Care &amp; Styling</v>
          </cell>
          <cell r="AA105" t="str">
            <v>Natural Fermented Ripen MODAM Solid Shampoo Bar</v>
          </cell>
          <cell r="AB105" t="str">
            <v>MODAM 2Step Rose Absolute Mask</v>
          </cell>
        </row>
        <row r="106">
          <cell r="C106" t="str">
            <v>mostive79</v>
          </cell>
          <cell r="D106" t="str">
            <v>Beauty</v>
          </cell>
          <cell r="E106" t="str">
            <v>(주)모스티브</v>
          </cell>
          <cell r="F106" t="str">
            <v>MOSTIVE CO., LTD.</v>
          </cell>
          <cell r="G106" t="str">
            <v xml:space="preserve">윤형태 </v>
          </cell>
          <cell r="H106" t="str">
            <v>박광택</v>
          </cell>
          <cell r="I106" t="str">
            <v>07040356128</v>
          </cell>
          <cell r="J106" t="str">
            <v>mostive@emostive.com</v>
          </cell>
          <cell r="K106" t="str">
            <v>Y</v>
          </cell>
          <cell r="L106" t="str">
            <v>영업부/부장</v>
          </cell>
          <cell r="M106" t="str">
            <v>1178185247</v>
          </cell>
          <cell r="N106" t="str">
            <v>전자상거래업,도소매업,제조업</v>
          </cell>
          <cell r="O106" t="str">
            <v>서울시 강서구 강서로 468, 9층 901호</v>
          </cell>
          <cell r="P106" t="str">
            <v>Y</v>
          </cell>
          <cell r="Q106" t="str">
            <v>24,471</v>
          </cell>
          <cell r="R106" t="str">
            <v>대만,미국,태국,호주,홍콩</v>
          </cell>
          <cell r="S106" t="str">
            <v>Y</v>
          </cell>
          <cell r="T106" t="str">
            <v>해외사업부/1명</v>
          </cell>
          <cell r="U106" t="str">
            <v>중국상표등록,중국상표등록</v>
          </cell>
          <cell r="V106" t="str">
            <v>멤버</v>
          </cell>
          <cell r="W106" t="str">
            <v>MOSTIVE CO., LTD.</v>
          </cell>
          <cell r="X106" t="str">
            <v>Beauty</v>
          </cell>
          <cell r="Y106" t="str">
            <v>Nail Care</v>
          </cell>
          <cell r="AA106" t="str">
            <v>Mostive Color Gel Polish</v>
          </cell>
          <cell r="AB106" t="str">
            <v>Mostive Cake Gel</v>
          </cell>
        </row>
        <row r="107">
          <cell r="C107" t="str">
            <v>muldream</v>
          </cell>
          <cell r="D107" t="str">
            <v>Beauty</v>
          </cell>
          <cell r="E107" t="str">
            <v>물들임</v>
          </cell>
          <cell r="F107" t="str">
            <v>muldream</v>
          </cell>
          <cell r="G107" t="str">
            <v xml:space="preserve">김혜진 </v>
          </cell>
          <cell r="H107" t="str">
            <v>kim hye jin</v>
          </cell>
          <cell r="I107" t="str">
            <v>010 7141 9757</v>
          </cell>
          <cell r="J107" t="str">
            <v>butiq99@naver.com</v>
          </cell>
          <cell r="K107" t="str">
            <v>Y</v>
          </cell>
          <cell r="L107" t="str">
            <v>ceo</v>
          </cell>
          <cell r="M107" t="str">
            <v>3778101140</v>
          </cell>
          <cell r="N107" t="str">
            <v>도소매업</v>
          </cell>
          <cell r="O107" t="str">
            <v>서울시 강동구 천호대로 1073, 지하2층 6호</v>
          </cell>
          <cell r="P107" t="str">
            <v>Y</v>
          </cell>
          <cell r="Q107" t="str">
            <v>60000USD</v>
          </cell>
          <cell r="R107" t="str">
            <v>노르웨이,미국,스페인,싱가포르</v>
          </cell>
          <cell r="S107" t="str">
            <v>Y</v>
          </cell>
          <cell r="T107" t="str">
            <v>2</v>
          </cell>
          <cell r="U107" t="str">
            <v>CPNP,EAC</v>
          </cell>
          <cell r="V107" t="str">
            <v>멤버</v>
          </cell>
          <cell r="W107" t="str">
            <v>muldream</v>
          </cell>
          <cell r="X107" t="str">
            <v>Beauty</v>
          </cell>
          <cell r="Y107" t="str">
            <v>Cosmetics</v>
          </cell>
          <cell r="AA107" t="str">
            <v>Muldream vegan clear skin AHA PHA ampoule</v>
          </cell>
          <cell r="AB107" t="str">
            <v>muldream vegan green mild intense serum toner</v>
          </cell>
        </row>
        <row r="108">
          <cell r="C108" t="str">
            <v>myungin08</v>
          </cell>
          <cell r="D108" t="str">
            <v>Beauty</v>
          </cell>
          <cell r="E108" t="str">
            <v>㈜명인화장품</v>
          </cell>
          <cell r="F108" t="str">
            <v>Myungin Cosmetics Co., Ltd.</v>
          </cell>
          <cell r="G108" t="str">
            <v xml:space="preserve">김명현 </v>
          </cell>
          <cell r="H108" t="str">
            <v>최민서</v>
          </cell>
          <cell r="I108" t="str">
            <v>070-8858-6772</v>
          </cell>
          <cell r="J108" t="str">
            <v>business@myungincos.com</v>
          </cell>
          <cell r="K108" t="str">
            <v>Y</v>
          </cell>
          <cell r="L108" t="str">
            <v>해외영업팀 / 주임</v>
          </cell>
          <cell r="M108" t="str">
            <v>2098145923</v>
          </cell>
          <cell r="N108" t="str">
            <v>무역업,도소매업,제조업</v>
          </cell>
          <cell r="O108" t="str">
            <v>경기도 고양시 일산동구 공릉천로 441-4 (지영동)</v>
          </cell>
          <cell r="P108" t="str">
            <v>N</v>
          </cell>
          <cell r="Q108" t="str">
            <v>19,169,648,942원</v>
          </cell>
          <cell r="R108" t="str">
            <v>러시아,미국,우즈 베키스탄,유럽 지역,이라크</v>
          </cell>
          <cell r="S108" t="str">
            <v>Y</v>
          </cell>
          <cell r="T108" t="str">
            <v>해외영업팀 / 4 명</v>
          </cell>
          <cell r="U108" t="str">
            <v/>
          </cell>
          <cell r="V108" t="str">
            <v>멤버</v>
          </cell>
          <cell r="W108" t="str">
            <v>Myungin Cosmetics Co., Ltd.</v>
          </cell>
          <cell r="X108" t="str">
            <v>Beauty</v>
          </cell>
          <cell r="Y108" t="str">
            <v>Cosmetics</v>
          </cell>
          <cell r="AA108" t="str">
            <v>FARMSTAY DERMACUBE PROBIOTICS LINE(skin care)</v>
          </cell>
          <cell r="AB108" t="str">
            <v>FARMSTAY CICA FARM LINE</v>
          </cell>
        </row>
        <row r="109">
          <cell r="C109" t="str">
            <v>naturalandfun</v>
          </cell>
          <cell r="D109" t="str">
            <v>Beauty</v>
          </cell>
          <cell r="E109" t="str">
            <v>내츄럴앤펀</v>
          </cell>
          <cell r="F109" t="str">
            <v>NATURAL&amp;FUN.</v>
          </cell>
          <cell r="G109" t="str">
            <v xml:space="preserve">이태정 </v>
          </cell>
          <cell r="H109" t="str">
            <v>이태정</v>
          </cell>
          <cell r="I109" t="str">
            <v>070-7755-1331</v>
          </cell>
          <cell r="J109" t="str">
            <v>riridayo@naver.com</v>
          </cell>
          <cell r="K109" t="str">
            <v>Y</v>
          </cell>
          <cell r="L109" t="str">
            <v>영업/대표</v>
          </cell>
          <cell r="M109" t="str">
            <v>8232400447</v>
          </cell>
          <cell r="N109" t="str">
            <v>무역업,도소매업,제조업</v>
          </cell>
          <cell r="O109" t="str">
            <v>서울시 서대문구 간호대로 25-40 104동 601호</v>
          </cell>
          <cell r="P109" t="str">
            <v>Y</v>
          </cell>
          <cell r="Q109" t="str">
            <v>10,000</v>
          </cell>
          <cell r="R109" t="str">
            <v>베트남,일본</v>
          </cell>
          <cell r="S109" t="str">
            <v>Y</v>
          </cell>
          <cell r="T109" t="str">
            <v>1명</v>
          </cell>
          <cell r="U109" t="str">
            <v>베트남FDA,태국FDA</v>
          </cell>
          <cell r="V109" t="str">
            <v>멤버</v>
          </cell>
          <cell r="W109" t="str">
            <v>NATURAL&amp;FUN.</v>
          </cell>
          <cell r="X109" t="str">
            <v>Beauty</v>
          </cell>
          <cell r="Y109" t="str">
            <v>Green / Organic</v>
          </cell>
          <cell r="AA109" t="str">
            <v>YuzuWhip(cleansing soap)</v>
          </cell>
        </row>
        <row r="110">
          <cell r="C110" t="str">
            <v>nature4</v>
          </cell>
          <cell r="D110" t="str">
            <v>Beauty</v>
          </cell>
          <cell r="E110" t="str">
            <v>(주)네이처포</v>
          </cell>
          <cell r="F110" t="str">
            <v>Nature4 co., Ltd</v>
          </cell>
          <cell r="G110" t="str">
            <v xml:space="preserve">우용규 </v>
          </cell>
          <cell r="H110" t="str">
            <v>최병진</v>
          </cell>
          <cell r="I110" t="str">
            <v>010-7277-6955</v>
          </cell>
          <cell r="J110" t="str">
            <v>bjchoi@nature4.co.kr</v>
          </cell>
          <cell r="K110" t="str">
            <v>Y</v>
          </cell>
          <cell r="L110" t="str">
            <v>마케팅/과장</v>
          </cell>
          <cell r="M110" t="str">
            <v>5158152275</v>
          </cell>
          <cell r="N110" t="str">
            <v>전자상거래업,도소매업,제조업</v>
          </cell>
          <cell r="O110" t="str">
            <v>경북 경산시 삼풍로 27 경북테크노파크 글로번벤처동 2301-B</v>
          </cell>
          <cell r="P110" t="str">
            <v>N</v>
          </cell>
          <cell r="Q110" t="str">
            <v>38196</v>
          </cell>
          <cell r="R110" t="str">
            <v>뉴질랜드,독일,루마니아,베트남,홍콩</v>
          </cell>
          <cell r="S110" t="str">
            <v>Y</v>
          </cell>
          <cell r="T110" t="str">
            <v>해외영업 1명</v>
          </cell>
          <cell r="U110" t="str">
            <v>CFDA,CFDA,CFDA,CFDA,CFDA,CPNP,CPNP,CPNP,CPNP,CPNP,CPNP,CPNP,CPNP,CPNP,CPNP,CPNP,CPNP,CPNP</v>
          </cell>
          <cell r="V110" t="str">
            <v>멤버</v>
          </cell>
          <cell r="W110" t="str">
            <v>Nature4 co., Ltd</v>
          </cell>
          <cell r="X110" t="str">
            <v>Beauty</v>
          </cell>
          <cell r="Y110" t="str">
            <v>Cosmetics</v>
          </cell>
          <cell r="Z110" t="str">
            <v>5G &amp; IOT</v>
          </cell>
          <cell r="AA110" t="str">
            <v>BRUCKE KEEP COOLING FOILGEL LIFTING MASK</v>
          </cell>
          <cell r="AB110" t="str">
            <v>Integral B Keep Calming Mist</v>
          </cell>
        </row>
        <row r="111">
          <cell r="C111" t="str">
            <v>ntpm2024</v>
          </cell>
          <cell r="D111" t="str">
            <v>Beauty</v>
          </cell>
          <cell r="E111" t="str">
            <v>네이처파마</v>
          </cell>
          <cell r="F111" t="str">
            <v>NATUREPHARMA</v>
          </cell>
          <cell r="G111" t="str">
            <v xml:space="preserve">백종원 </v>
          </cell>
          <cell r="H111" t="str">
            <v>차경민</v>
          </cell>
          <cell r="I111" t="str">
            <v>01053307699</v>
          </cell>
          <cell r="J111" t="str">
            <v>ckrudals22@daum.net</v>
          </cell>
          <cell r="K111" t="str">
            <v>Y</v>
          </cell>
          <cell r="L111" t="str">
            <v>영업/이사</v>
          </cell>
          <cell r="M111" t="str">
            <v>1082132155</v>
          </cell>
          <cell r="N111" t="str">
            <v>무역업,유통업,도소매업</v>
          </cell>
          <cell r="O111" t="str">
            <v>서울 영등포구 선유로 9, 유니온빌딩 4층 408호</v>
          </cell>
          <cell r="P111" t="str">
            <v>Y</v>
          </cell>
          <cell r="Q111" t="str">
            <v>2억8천만원</v>
          </cell>
          <cell r="R111" t="str">
            <v>베트남,홍콩</v>
          </cell>
          <cell r="S111" t="str">
            <v>N</v>
          </cell>
          <cell r="T111" t="str">
            <v/>
          </cell>
          <cell r="U111" t="str">
            <v/>
          </cell>
          <cell r="V111" t="str">
            <v>멤버</v>
          </cell>
          <cell r="W111" t="str">
            <v>NATUREPHARMA</v>
          </cell>
          <cell r="X111" t="str">
            <v>Beauty</v>
          </cell>
          <cell r="Y111" t="str">
            <v>Cosmetics</v>
          </cell>
          <cell r="Z111" t="str">
            <v>Bio &amp;amp; Pharmaceuticals</v>
          </cell>
          <cell r="AA111" t="str">
            <v>LIPO-V ampoules</v>
          </cell>
          <cell r="AB111" t="str">
            <v>REJUCEL CREAM</v>
          </cell>
        </row>
        <row r="112">
          <cell r="C112" t="str">
            <v>eco722</v>
          </cell>
          <cell r="D112" t="str">
            <v>Beauty</v>
          </cell>
          <cell r="E112" t="str">
            <v>주식회사 자연의벗</v>
          </cell>
          <cell r="F112" t="str">
            <v>NATURE'S FRIEND</v>
          </cell>
          <cell r="G112" t="str">
            <v xml:space="preserve">김주원 </v>
          </cell>
          <cell r="H112" t="str">
            <v>이형윤</v>
          </cell>
          <cell r="I112" t="str">
            <v>02-725-5964</v>
          </cell>
          <cell r="J112" t="str">
            <v>eco722@nate.com</v>
          </cell>
          <cell r="K112" t="str">
            <v>Y</v>
          </cell>
          <cell r="L112" t="str">
            <v>해외영업 / 부장</v>
          </cell>
          <cell r="M112" t="str">
            <v>2248144715</v>
          </cell>
          <cell r="N112" t="str">
            <v>전자상거래업,도소매업,제조업</v>
          </cell>
          <cell r="O112" t="str">
            <v>서울시 종로구 율곡로5길 6</v>
          </cell>
          <cell r="P112" t="str">
            <v>Y</v>
          </cell>
          <cell r="Q112" t="str">
            <v>147,066</v>
          </cell>
          <cell r="R112" t="str">
            <v>말레이시아,베트남,스페인,체코,홍콩</v>
          </cell>
          <cell r="S112" t="str">
            <v>Y</v>
          </cell>
          <cell r="T112" t="str">
            <v>해외영업 / 1명</v>
          </cell>
          <cell r="U112" t="str">
            <v>베트남 상품인허가,중국 CFDA,유럽 CPNP,말레이시아 NOT</v>
          </cell>
          <cell r="V112" t="str">
            <v>멤버</v>
          </cell>
          <cell r="W112" t="str">
            <v>NATURE'S FRIEND</v>
          </cell>
          <cell r="X112" t="str">
            <v>Beauty</v>
          </cell>
          <cell r="Y112" t="str">
            <v>Green / Organic</v>
          </cell>
          <cell r="Z112" t="str">
            <v>Cosmetics</v>
          </cell>
          <cell r="AA112" t="str">
            <v>all Natural Mask sheet Houttuynia Cordata</v>
          </cell>
          <cell r="AB112" t="str">
            <v>all Natural Blooming Lifting Toner</v>
          </cell>
        </row>
        <row r="113">
          <cell r="C113" t="str">
            <v>klalab01</v>
          </cell>
          <cell r="D113" t="str">
            <v>Beauty</v>
          </cell>
          <cell r="E113" t="str">
            <v>주식회사 나예코스메틱</v>
          </cell>
          <cell r="F113" t="str">
            <v>NAYEA COSMETIC Co., Ltd.</v>
          </cell>
          <cell r="G113" t="str">
            <v xml:space="preserve">조영준 </v>
          </cell>
          <cell r="H113" t="str">
            <v>이선미</v>
          </cell>
          <cell r="I113" t="str">
            <v>01037813748</v>
          </cell>
          <cell r="J113" t="str">
            <v>sales@nayea.co.kr</v>
          </cell>
          <cell r="K113" t="str">
            <v>Y</v>
          </cell>
          <cell r="L113" t="str">
            <v>영업관리/과장</v>
          </cell>
          <cell r="M113" t="str">
            <v>1348710253</v>
          </cell>
          <cell r="N113" t="str">
            <v>제조업</v>
          </cell>
          <cell r="O113" t="str">
            <v>경기도 의왕시 이미로 40, D-710 (포일동, 인덕원아이티밸리)</v>
          </cell>
          <cell r="P113" t="str">
            <v>N</v>
          </cell>
          <cell r="Q113" t="str">
            <v>138,423</v>
          </cell>
          <cell r="R113" t="str">
            <v>베트남,인도네시아,중국,호주,홍콩</v>
          </cell>
          <cell r="S113" t="str">
            <v>Y</v>
          </cell>
          <cell r="T113" t="str">
            <v>영업부 : 5인</v>
          </cell>
          <cell r="U113" t="str">
            <v>중국위생허가인증,싱가폴와레즈할랄인증,이브비건인증</v>
          </cell>
          <cell r="V113" t="str">
            <v>멤버</v>
          </cell>
          <cell r="W113" t="str">
            <v>NAYEA COSMETIC Co., Ltd.</v>
          </cell>
          <cell r="X113" t="str">
            <v>Beauty</v>
          </cell>
          <cell r="Y113" t="str">
            <v>Cosmetics</v>
          </cell>
          <cell r="AA113" t="str">
            <v>MY SKIN BARRIER SERUM</v>
          </cell>
          <cell r="AB113" t="str">
            <v>MY DEEP MOIST CREAM</v>
          </cell>
        </row>
        <row r="114">
          <cell r="C114" t="str">
            <v>nicomedical</v>
          </cell>
          <cell r="D114" t="str">
            <v>Beauty</v>
          </cell>
          <cell r="E114" t="str">
            <v>주식회사 니코메디칼</v>
          </cell>
          <cell r="F114" t="str">
            <v>Nico Medical Co., Ltd.</v>
          </cell>
          <cell r="G114" t="str">
            <v xml:space="preserve">김연택 </v>
          </cell>
          <cell r="H114" t="str">
            <v>최재훈</v>
          </cell>
          <cell r="I114" t="str">
            <v>070-4779-4313</v>
          </cell>
          <cell r="J114" t="str">
            <v>rick.choi@nicomedical.com</v>
          </cell>
          <cell r="K114" t="str">
            <v>Y</v>
          </cell>
          <cell r="L114" t="str">
            <v>영업마케팅사업부/부장</v>
          </cell>
          <cell r="M114" t="str">
            <v>1428128922</v>
          </cell>
          <cell r="N114" t="str">
            <v>제조업</v>
          </cell>
          <cell r="O114" t="str">
            <v>경기도 용인시 처인구 모현읍 백옥대로 2579-2</v>
          </cell>
          <cell r="P114" t="str">
            <v>N</v>
          </cell>
          <cell r="Q114" t="str">
            <v>382,899</v>
          </cell>
          <cell r="R114" t="str">
            <v>미국,유럽 연합 (EU),일본,중국,태국</v>
          </cell>
          <cell r="S114" t="str">
            <v>Y</v>
          </cell>
          <cell r="T114" t="str">
            <v>영업마케팅사업부,</v>
          </cell>
          <cell r="U114" t="str">
            <v>ISO9001,ISO13485</v>
          </cell>
          <cell r="V114" t="str">
            <v>프리미엄</v>
          </cell>
          <cell r="W114" t="str">
            <v>Nico Medical Co., Ltd.</v>
          </cell>
          <cell r="X114" t="str">
            <v>Beauty</v>
          </cell>
          <cell r="AA114" t="str">
            <v>Catch Me Patch</v>
          </cell>
          <cell r="AB114" t="str">
            <v>Careplus Acne Patches</v>
          </cell>
        </row>
        <row r="115">
          <cell r="C115" t="str">
            <v>nutricare0201</v>
          </cell>
          <cell r="D115" t="str">
            <v>Beauty</v>
          </cell>
          <cell r="E115" t="str">
            <v>(주)뉴트리케어</v>
          </cell>
          <cell r="F115" t="str">
            <v>Nutricare Co.,Ltd.</v>
          </cell>
          <cell r="G115" t="str">
            <v xml:space="preserve">김호범 </v>
          </cell>
          <cell r="H115" t="str">
            <v>권세희</v>
          </cell>
          <cell r="I115" t="str">
            <v>070-4265-2212</v>
          </cell>
          <cell r="J115" t="str">
            <v>global3@nutricare.co.kr</v>
          </cell>
          <cell r="K115" t="str">
            <v>Y</v>
          </cell>
          <cell r="L115" t="str">
            <v>해외사업팀/사원</v>
          </cell>
          <cell r="M115" t="str">
            <v>101-81-90589</v>
          </cell>
          <cell r="N115" t="str">
            <v>무역업,도소매업,제조업</v>
          </cell>
          <cell r="O115" t="str">
            <v>서울특별시 종로구 율곡로 88 (운니동)</v>
          </cell>
          <cell r="P115" t="str">
            <v>Y</v>
          </cell>
          <cell r="Q115" t="str">
            <v>47,873,993</v>
          </cell>
          <cell r="R115" t="str">
            <v>러시아,말레이시아,미국,싱가포르</v>
          </cell>
          <cell r="S115" t="str">
            <v>Y</v>
          </cell>
          <cell r="T115" t="str">
            <v>4</v>
          </cell>
          <cell r="U115" t="str">
            <v>ISO 9001,ISO 13485,ISO 14001,KC,GMP,FSSC 22000,HACCP</v>
          </cell>
          <cell r="V115" t="str">
            <v>멤버</v>
          </cell>
          <cell r="W115" t="str">
            <v>Nutricare Co.,Ltd.</v>
          </cell>
          <cell r="X115" t="str">
            <v>Beauty</v>
          </cell>
          <cell r="Y115" t="str">
            <v>Other Beauty</v>
          </cell>
          <cell r="Z115" t="str">
            <v>Healthcare</v>
          </cell>
          <cell r="AA115" t="str">
            <v>MDPLANNER R3+(beauty device)</v>
          </cell>
          <cell r="AB115" t="str">
            <v>MDPLANNER H2(hydrogen generator tumbler)</v>
          </cell>
        </row>
        <row r="116">
          <cell r="C116" t="str">
            <v>ohyoonseo</v>
          </cell>
          <cell r="D116" t="str">
            <v>Beauty</v>
          </cell>
          <cell r="E116" t="str">
            <v>오윤서주식회사</v>
          </cell>
          <cell r="F116" t="str">
            <v>OHYOONSEO CORP.</v>
          </cell>
          <cell r="G116" t="str">
            <v xml:space="preserve">오윤서 </v>
          </cell>
          <cell r="H116" t="str">
            <v>오윤서</v>
          </cell>
          <cell r="I116" t="str">
            <v>01036644192</v>
          </cell>
          <cell r="J116" t="str">
            <v>ohyoonseocorp@gmail.com</v>
          </cell>
          <cell r="K116" t="str">
            <v>Y</v>
          </cell>
          <cell r="L116" t="str">
            <v>대표이사</v>
          </cell>
          <cell r="M116" t="str">
            <v>5448601070</v>
          </cell>
          <cell r="N116" t="str">
            <v>유통업,전자상거래업,도소매업,제조업</v>
          </cell>
          <cell r="O116" t="str">
            <v>서울특별시 강남구 삼성로119길 23 보원빌딩 4층</v>
          </cell>
          <cell r="P116" t="str">
            <v>Y</v>
          </cell>
          <cell r="Q116" t="str">
            <v>1,000</v>
          </cell>
          <cell r="R116" t="str">
            <v>사우디 아라비아,인도네시아,일본,태국,헝가리</v>
          </cell>
          <cell r="S116" t="str">
            <v>N</v>
          </cell>
          <cell r="T116" t="str">
            <v/>
          </cell>
          <cell r="U116" t="str">
            <v>태국FDA,태국FDA,태국FDA,태국FDA</v>
          </cell>
          <cell r="V116" t="str">
            <v>프리미엄</v>
          </cell>
          <cell r="W116" t="str">
            <v>OHYOONSEO CORP.</v>
          </cell>
          <cell r="X116" t="str">
            <v>Beauty</v>
          </cell>
          <cell r="Y116" t="str">
            <v>Cosmetics</v>
          </cell>
          <cell r="Z116" t="str">
            <v>Aesthetic / Spa</v>
          </cell>
          <cell r="AA116" t="str">
            <v>Dear Organic Cleansing Gel</v>
          </cell>
          <cell r="AB116" t="str">
            <v>Dear Organic Cleansing Lotion</v>
          </cell>
        </row>
        <row r="117">
          <cell r="C117" t="str">
            <v>ones7551</v>
          </cell>
          <cell r="D117" t="str">
            <v>Beauty</v>
          </cell>
          <cell r="E117" t="str">
            <v>(주) 오네스</v>
          </cell>
          <cell r="F117" t="str">
            <v>ONES CO.,LTD</v>
          </cell>
          <cell r="G117" t="str">
            <v xml:space="preserve">이삼형 </v>
          </cell>
          <cell r="H117" t="str">
            <v>이예진</v>
          </cell>
          <cell r="I117" t="str">
            <v>02-716-7551 (내선 704)</v>
          </cell>
          <cell r="J117" t="str">
            <v>ones@onescom.co.kr</v>
          </cell>
          <cell r="K117" t="str">
            <v>Y</v>
          </cell>
          <cell r="L117" t="str">
            <v>마케팅/대리</v>
          </cell>
          <cell r="M117" t="str">
            <v>105-81-72152</v>
          </cell>
          <cell r="N117" t="str">
            <v>도소매업,제조업</v>
          </cell>
          <cell r="O117" t="str">
            <v>서울특별시 영등포구 은행로 37, 3층(여의도동, 기계산업진흥회 본관)</v>
          </cell>
          <cell r="P117" t="str">
            <v>Y</v>
          </cell>
          <cell r="Q117" t="str">
            <v>7,800,000</v>
          </cell>
          <cell r="R117" t="str">
            <v>대만,러시아,미국,호주</v>
          </cell>
          <cell r="S117" t="str">
            <v>Y</v>
          </cell>
          <cell r="T117" t="str">
            <v>3</v>
          </cell>
          <cell r="U117" t="str">
            <v>ISO 22716</v>
          </cell>
          <cell r="V117" t="str">
            <v>프리미엄</v>
          </cell>
          <cell r="W117" t="str">
            <v>ONES CO.,LTD</v>
          </cell>
          <cell r="X117" t="str">
            <v>Beauty</v>
          </cell>
          <cell r="Y117" t="str">
            <v>Cosmetics</v>
          </cell>
          <cell r="AA117" t="str">
            <v>urbangreenuf Himalayas Pink Salt Cleansing Oil</v>
          </cell>
        </row>
        <row r="118">
          <cell r="C118" t="str">
            <v>onyoucorp</v>
          </cell>
          <cell r="D118" t="str">
            <v>Beauty</v>
          </cell>
          <cell r="E118" t="str">
            <v>주식회사 온유</v>
          </cell>
          <cell r="F118" t="str">
            <v>ONYOU</v>
          </cell>
          <cell r="G118" t="str">
            <v xml:space="preserve">홍울 </v>
          </cell>
          <cell r="H118" t="str">
            <v>정세윤</v>
          </cell>
          <cell r="I118" t="str">
            <v>01091582126</v>
          </cell>
          <cell r="J118" t="str">
            <v>yunon@onyoucompany.co.kr</v>
          </cell>
          <cell r="K118" t="str">
            <v>Y</v>
          </cell>
          <cell r="L118" t="str">
            <v>상품기획팀/BM</v>
          </cell>
          <cell r="M118" t="str">
            <v>5188701189</v>
          </cell>
          <cell r="N118" t="str">
            <v>전자상거래업,도소매업</v>
          </cell>
          <cell r="O118" t="str">
            <v>서울시 강서구 양천로 583 우림블루나인 A동 1110호</v>
          </cell>
          <cell r="P118" t="str">
            <v>Y</v>
          </cell>
          <cell r="Q118" t="str">
            <v>1000000</v>
          </cell>
          <cell r="R118" t="str">
            <v>미국,베트남</v>
          </cell>
          <cell r="S118" t="str">
            <v>N</v>
          </cell>
          <cell r="T118" t="str">
            <v/>
          </cell>
          <cell r="U118" t="str">
            <v/>
          </cell>
          <cell r="V118" t="str">
            <v>멤버</v>
          </cell>
          <cell r="W118" t="str">
            <v>ONYOU</v>
          </cell>
          <cell r="X118" t="str">
            <v>Beauty</v>
          </cell>
          <cell r="Y118" t="str">
            <v>Cosmetics</v>
          </cell>
          <cell r="Z118" t="str">
            <v>Hair Care &amp; Styling</v>
          </cell>
          <cell r="AA118" t="str">
            <v>RUNSLOW MUSHROOM CERAMIDE ESSENCE</v>
          </cell>
          <cell r="AB118" t="str">
            <v>RUNSLOW VITAMIN 17 PINK BUBBLE SKIN BOOSTER</v>
          </cell>
        </row>
        <row r="119">
          <cell r="C119" t="str">
            <v>orc8979</v>
          </cell>
          <cell r="D119" t="str">
            <v>Beauty</v>
          </cell>
          <cell r="E119" t="str">
            <v>오라클 코스메틱(주)</v>
          </cell>
          <cell r="F119" t="str">
            <v>Oracle Cosmetic,. LTD</v>
          </cell>
          <cell r="G119" t="str">
            <v xml:space="preserve">노영우 </v>
          </cell>
          <cell r="H119" t="str">
            <v>전혜인</v>
          </cell>
          <cell r="I119" t="str">
            <v>070-4827-2917</v>
          </cell>
          <cell r="J119" t="str">
            <v>hyeinjeon@oraclecosmetic.com</v>
          </cell>
          <cell r="K119" t="str">
            <v>Y</v>
          </cell>
          <cell r="L119" t="str">
            <v>해외사업부/대리</v>
          </cell>
          <cell r="M119" t="str">
            <v>314-81-85912</v>
          </cell>
          <cell r="N119" t="str">
            <v>무역업,유통업,도소매업</v>
          </cell>
          <cell r="O119" t="str">
            <v>서울특별시 선릉로 612 한일빌딩 4층</v>
          </cell>
          <cell r="P119" t="str">
            <v>Y</v>
          </cell>
          <cell r="Q119" t="str">
            <v>43억</v>
          </cell>
          <cell r="R119" t="str">
            <v>러시아,몽골리아,미국,스페인,중국</v>
          </cell>
          <cell r="S119" t="str">
            <v>Y</v>
          </cell>
          <cell r="T119" t="str">
            <v>7</v>
          </cell>
          <cell r="U119" t="str">
            <v>CPNP,NMPA,PMDA</v>
          </cell>
          <cell r="V119" t="str">
            <v>멤버</v>
          </cell>
          <cell r="W119" t="str">
            <v>Oracle Cosmetic,. LTD(Dr.Oracle&lt;br&gt; It's the solution)</v>
          </cell>
          <cell r="X119" t="str">
            <v>Beauty</v>
          </cell>
          <cell r="Y119" t="str">
            <v>Cosmetics</v>
          </cell>
          <cell r="AA119" t="str">
            <v>Cerama Barrier Facial Cream</v>
          </cell>
          <cell r="AB119" t="str">
            <v>TerpinaC™ Gel Cream</v>
          </cell>
        </row>
        <row r="120">
          <cell r="C120" t="str">
            <v>ornakorea</v>
          </cell>
          <cell r="D120" t="str">
            <v>Beauty</v>
          </cell>
          <cell r="E120" t="str">
            <v>주식회사 오르나</v>
          </cell>
          <cell r="F120" t="str">
            <v>ORNA Co.,Ltd.</v>
          </cell>
          <cell r="G120" t="str">
            <v xml:space="preserve">이민정 </v>
          </cell>
          <cell r="H120" t="str">
            <v>이한진</v>
          </cell>
          <cell r="I120" t="str">
            <v>02-407-0254</v>
          </cell>
          <cell r="J120" t="str">
            <v>ornakorea@daum.net</v>
          </cell>
          <cell r="K120" t="str">
            <v>Y</v>
          </cell>
          <cell r="L120" t="str">
            <v>전략사업부/과장</v>
          </cell>
          <cell r="M120" t="str">
            <v>5668101056</v>
          </cell>
          <cell r="N120" t="str">
            <v>무역업,유통업,전자상거래업,도소매업,제조업,기타</v>
          </cell>
          <cell r="O120" t="str">
            <v>경기도 하남시 검단산로 239, 2층</v>
          </cell>
          <cell r="P120" t="str">
            <v>N</v>
          </cell>
          <cell r="Q120" t="str">
            <v>$12,000</v>
          </cell>
          <cell r="R120" t="str">
            <v>러시아,말레이시아,미국,베트남,중국</v>
          </cell>
          <cell r="S120" t="str">
            <v>Y</v>
          </cell>
          <cell r="T120" t="str">
            <v>전략사업부 3명</v>
          </cell>
          <cell r="U120" t="str">
            <v/>
          </cell>
          <cell r="V120" t="str">
            <v>멤버</v>
          </cell>
          <cell r="W120" t="str">
            <v>ORNA Co.,Ltd.</v>
          </cell>
          <cell r="X120" t="str">
            <v>Beauty</v>
          </cell>
          <cell r="Y120" t="str">
            <v>Cosmetics</v>
          </cell>
          <cell r="AA120" t="str">
            <v>superfood body oil wash sea-buckthorn</v>
          </cell>
          <cell r="AB120" t="str">
            <v>superfood hand cream Bilberry, Lingonberry, Sea-buckthorn</v>
          </cell>
        </row>
        <row r="121">
          <cell r="C121" t="str">
            <v>oucosmetic20</v>
          </cell>
          <cell r="D121" t="str">
            <v>Beauty</v>
          </cell>
          <cell r="E121" t="str">
            <v>오유인터내셔널</v>
          </cell>
          <cell r="F121" t="str">
            <v>ou international</v>
          </cell>
          <cell r="G121" t="str">
            <v xml:space="preserve">고현호 </v>
          </cell>
          <cell r="H121" t="str">
            <v>정찬광</v>
          </cell>
          <cell r="I121" t="str">
            <v>07088727755 / 01021219943</v>
          </cell>
          <cell r="J121" t="str">
            <v>jck218@oukorea.com</v>
          </cell>
          <cell r="K121" t="str">
            <v>Y</v>
          </cell>
          <cell r="L121" t="str">
            <v>해외사업 / 과장</v>
          </cell>
          <cell r="M121" t="str">
            <v>2208897335</v>
          </cell>
          <cell r="N121" t="str">
            <v>무역업,도소매업</v>
          </cell>
          <cell r="O121" t="str">
            <v>서울특별시 성동구 살곶이길 346, 5층 (행당동, 한양아크리스)</v>
          </cell>
          <cell r="P121" t="str">
            <v>Y</v>
          </cell>
          <cell r="Q121" t="str">
            <v>3000000</v>
          </cell>
          <cell r="R121" t="str">
            <v>대만,싱가포르,일본,중국,태국</v>
          </cell>
          <cell r="S121" t="str">
            <v>Y</v>
          </cell>
          <cell r="T121" t="str">
            <v>4</v>
          </cell>
          <cell r="U121" t="str">
            <v/>
          </cell>
          <cell r="V121" t="str">
            <v>멤버</v>
          </cell>
          <cell r="W121" t="str">
            <v>ou international</v>
          </cell>
          <cell r="X121" t="str">
            <v>Beauty</v>
          </cell>
          <cell r="Y121" t="str">
            <v>Cosmetics</v>
          </cell>
          <cell r="AA121" t="str">
            <v>Help Me Eco-Intense Ceramide Ampoule Pad</v>
          </cell>
        </row>
        <row r="122">
          <cell r="C122" t="str">
            <v>oyounghq</v>
          </cell>
          <cell r="D122" t="str">
            <v>Beauty</v>
          </cell>
          <cell r="E122" t="str">
            <v>(주)오영뷰티</v>
          </cell>
          <cell r="F122" t="str">
            <v>Oyoung Beauty</v>
          </cell>
          <cell r="G122" t="str">
            <v xml:space="preserve">김이든 </v>
          </cell>
          <cell r="H122" t="str">
            <v>김윤지</v>
          </cell>
          <cell r="I122" t="str">
            <v>010-4716-1751</v>
          </cell>
          <cell r="J122" t="str">
            <v>yunji.kim@oyoung.co.kr</v>
          </cell>
          <cell r="K122" t="str">
            <v>Y</v>
          </cell>
          <cell r="L122" t="str">
            <v>이사</v>
          </cell>
          <cell r="M122" t="str">
            <v>7068701035</v>
          </cell>
          <cell r="N122" t="str">
            <v>도소매업,기타</v>
          </cell>
          <cell r="O122" t="str">
            <v>강원도 춘천시 충혼길 52번길 10, 3층(온의동, 드림타워)</v>
          </cell>
          <cell r="P122" t="str">
            <v>N</v>
          </cell>
          <cell r="Q122" t="str">
            <v>1,500,000,000</v>
          </cell>
          <cell r="R122" t="str">
            <v>베트남</v>
          </cell>
          <cell r="S122" t="str">
            <v>Y</v>
          </cell>
          <cell r="T122" t="str">
            <v>헬스사업부/3명</v>
          </cell>
          <cell r="U122" t="str">
            <v/>
          </cell>
          <cell r="V122" t="str">
            <v>멤버</v>
          </cell>
          <cell r="W122" t="str">
            <v>Oyoung Beauty</v>
          </cell>
          <cell r="X122" t="str">
            <v>Beauty</v>
          </cell>
          <cell r="Y122" t="str">
            <v>Cosmetics</v>
          </cell>
          <cell r="AA122" t="str">
            <v>O'Samson Ampoule</v>
          </cell>
          <cell r="AB122" t="str">
            <v>O'Young Melatin Whitening Cream</v>
          </cell>
        </row>
        <row r="123">
          <cell r="C123" t="str">
            <v>pnj0222</v>
          </cell>
          <cell r="D123" t="str">
            <v>Beauty</v>
          </cell>
          <cell r="E123" t="str">
            <v>(주)피앤제이메데스테틱스</v>
          </cell>
          <cell r="F123" t="str">
            <v>P&amp;J Medesthetics Corp.(Saro de Rue)</v>
          </cell>
          <cell r="G123" t="str">
            <v xml:space="preserve">장천민 </v>
          </cell>
          <cell r="H123" t="str">
            <v>이고은</v>
          </cell>
          <cell r="I123" t="str">
            <v>07075990650</v>
          </cell>
          <cell r="J123" t="str">
            <v>connie@pnjmedesthetics.com</v>
          </cell>
          <cell r="K123" t="str">
            <v>Y</v>
          </cell>
          <cell r="L123" t="str">
            <v>해외영업부 / 팀장</v>
          </cell>
          <cell r="M123" t="str">
            <v>6518600516</v>
          </cell>
          <cell r="N123" t="str">
            <v>무역업,유통업,전자상거래업,도소매업,제조업,기타</v>
          </cell>
          <cell r="O123" t="str">
            <v>서울시 마포구 와우산로32 보카마스터빌딩 2층</v>
          </cell>
          <cell r="P123" t="str">
            <v>Y</v>
          </cell>
          <cell r="Q123" t="str">
            <v>$3,787,618</v>
          </cell>
          <cell r="R123" t="str">
            <v>미국</v>
          </cell>
          <cell r="S123" t="str">
            <v>Y</v>
          </cell>
          <cell r="T123" t="str">
            <v>해외영업부 2명</v>
          </cell>
          <cell r="U123" t="str">
            <v/>
          </cell>
          <cell r="V123" t="str">
            <v>멤버</v>
          </cell>
          <cell r="W123" t="str">
            <v>P&amp;J Medesthetics Corp.</v>
          </cell>
          <cell r="X123" t="str">
            <v>Beauty</v>
          </cell>
          <cell r="Y123" t="str">
            <v>Cosmetics</v>
          </cell>
          <cell r="AA123" t="str">
            <v>Freeze-Dried Hyaluronic Acid Anti-Aging System</v>
          </cell>
          <cell r="AB123" t="str">
            <v>Freeze-Dried Hyaluronic Acid Anti-Aging System</v>
          </cell>
        </row>
        <row r="124">
          <cell r="C124" t="str">
            <v>perennebell</v>
          </cell>
          <cell r="D124" t="str">
            <v>Beauty</v>
          </cell>
          <cell r="E124" t="str">
            <v>(주)페렌벨</v>
          </cell>
          <cell r="F124" t="str">
            <v>PERENNEBELL Co., Ltd.</v>
          </cell>
          <cell r="G124" t="str">
            <v xml:space="preserve">이지은 </v>
          </cell>
          <cell r="H124" t="str">
            <v>변형석</v>
          </cell>
          <cell r="I124" t="str">
            <v>010-9037-0531</v>
          </cell>
          <cell r="J124" t="str">
            <v>gm@somebymi.com</v>
          </cell>
          <cell r="K124" t="str">
            <v>Y</v>
          </cell>
          <cell r="L124" t="str">
            <v>인사</v>
          </cell>
          <cell r="M124" t="str">
            <v>6498800410</v>
          </cell>
          <cell r="N124" t="str">
            <v>무역업,도소매업,제조업</v>
          </cell>
          <cell r="O124" t="str">
            <v>서울특별시 성동구 아차산로17길 49 생각공장 데시앙플렉스 311~320호</v>
          </cell>
          <cell r="P124" t="str">
            <v>Y</v>
          </cell>
          <cell r="Q124" t="str">
            <v>10,000,000</v>
          </cell>
          <cell r="R124" t="str">
            <v>인도네시아</v>
          </cell>
          <cell r="S124" t="str">
            <v>Y</v>
          </cell>
          <cell r="T124" t="str">
            <v>해외영업팀 8명</v>
          </cell>
          <cell r="U124" t="str">
            <v/>
          </cell>
          <cell r="V124" t="str">
            <v>멤버</v>
          </cell>
          <cell r="W124" t="str">
            <v>PERENNEBELL Co., Ltd.</v>
          </cell>
          <cell r="X124" t="str">
            <v>Beauty</v>
          </cell>
        </row>
        <row r="125">
          <cell r="C125" t="str">
            <v>plantbase</v>
          </cell>
          <cell r="D125" t="str">
            <v>Beauty</v>
          </cell>
          <cell r="E125" t="str">
            <v>주식회사 플랜트베이스</v>
          </cell>
          <cell r="F125" t="str">
            <v>PLANT BASE Corp.</v>
          </cell>
          <cell r="G125" t="str">
            <v xml:space="preserve">서민규 </v>
          </cell>
          <cell r="H125" t="str">
            <v>김우규</v>
          </cell>
          <cell r="I125" t="str">
            <v>070-4035-5146</v>
          </cell>
          <cell r="J125" t="str">
            <v>crm@tpbase.com</v>
          </cell>
          <cell r="K125" t="str">
            <v>Y</v>
          </cell>
          <cell r="L125" t="str">
            <v>세일즈 마케팅 / 대리</v>
          </cell>
          <cell r="M125" t="str">
            <v>675-86-02198</v>
          </cell>
          <cell r="N125" t="str">
            <v>무역업,전자상거래업,도소매업</v>
          </cell>
          <cell r="O125" t="str">
            <v>서울특별시 송파구 삼학사로 76, DS 빌딩 4F</v>
          </cell>
          <cell r="P125" t="str">
            <v>Y</v>
          </cell>
          <cell r="Q125" t="str">
            <v>1,700,000</v>
          </cell>
          <cell r="R125" t="str">
            <v>러시아,미국,베트남,싱가포르,칠레</v>
          </cell>
          <cell r="S125" t="str">
            <v>Y</v>
          </cell>
          <cell r="T125" t="str">
            <v>2</v>
          </cell>
          <cell r="U125" t="str">
            <v>CPNP</v>
          </cell>
          <cell r="V125" t="str">
            <v>멤버</v>
          </cell>
          <cell r="W125" t="str">
            <v>PLANT BASE Corp.</v>
          </cell>
          <cell r="X125" t="str">
            <v>Beauty</v>
          </cell>
          <cell r="Y125" t="str">
            <v>Green / Organic</v>
          </cell>
          <cell r="AA125" t="str">
            <v>Time Stop Collagen Ampoule</v>
          </cell>
          <cell r="AB125" t="str">
            <v>Time Stop Peptide Eye Cream</v>
          </cell>
        </row>
        <row r="126">
          <cell r="C126" t="str">
            <v>ppukorea</v>
          </cell>
          <cell r="D126" t="str">
            <v>Beauty</v>
          </cell>
          <cell r="E126" t="str">
            <v>피피유</v>
          </cell>
          <cell r="F126" t="str">
            <v>PPU CO.,LTD</v>
          </cell>
          <cell r="G126" t="str">
            <v xml:space="preserve">SU JEONG </v>
          </cell>
          <cell r="H126" t="str">
            <v>임수정</v>
          </cell>
          <cell r="I126" t="str">
            <v>01038140873</v>
          </cell>
          <cell r="J126" t="str">
            <v>ssu@ppukorea.com</v>
          </cell>
          <cell r="K126" t="str">
            <v>Y</v>
          </cell>
          <cell r="L126" t="str">
            <v>MANAGEMENT SUPPORT</v>
          </cell>
          <cell r="M126" t="str">
            <v>135-86-49787</v>
          </cell>
          <cell r="N126" t="str">
            <v>기타</v>
          </cell>
          <cell r="O126" t="str">
            <v>서울시</v>
          </cell>
          <cell r="P126" t="str">
            <v>Y</v>
          </cell>
          <cell r="Q126" t="str">
            <v>-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>프리미엄</v>
          </cell>
          <cell r="W126" t="str">
            <v>PPU CO.,LTD</v>
          </cell>
          <cell r="X126" t="str">
            <v>Beauty</v>
          </cell>
          <cell r="Y126" t="str">
            <v>Cosmetics</v>
          </cell>
          <cell r="AA126" t="str">
            <v>WellDerma GOMDOCHI FOAM CLEANSER</v>
          </cell>
          <cell r="AB126" t="str">
            <v>WellDerma CALENDULA CALMING SOON CREAM</v>
          </cell>
        </row>
        <row r="127">
          <cell r="C127" t="str">
            <v>prettyskin</v>
          </cell>
          <cell r="D127" t="str">
            <v>Beauty</v>
          </cell>
          <cell r="E127" t="str">
            <v>유한회사 프리티스킨인터내셔널</v>
          </cell>
          <cell r="F127" t="str">
            <v>PRETTYSKIN</v>
          </cell>
          <cell r="G127" t="str">
            <v xml:space="preserve">정병섭 </v>
          </cell>
          <cell r="H127" t="str">
            <v>탁예원</v>
          </cell>
          <cell r="I127" t="str">
            <v>010-4585-7011</v>
          </cell>
          <cell r="J127" t="str">
            <v>yeah1@prettyskin.co.kr</v>
          </cell>
          <cell r="K127" t="str">
            <v>Y</v>
          </cell>
          <cell r="L127" t="str">
            <v>세일즈마케팅팀/주임</v>
          </cell>
          <cell r="M127" t="str">
            <v>2018639456</v>
          </cell>
          <cell r="N127" t="str">
            <v>제조업</v>
          </cell>
          <cell r="O127" t="str">
            <v>서울특별시 중구 명동8나길 10, 2동 1층(충무로1가, 사보이호텔)</v>
          </cell>
          <cell r="P127" t="str">
            <v>Y</v>
          </cell>
          <cell r="Q127" t="str">
            <v>2,000,000USD</v>
          </cell>
          <cell r="R127" t="str">
            <v>대만,베트남,일본,중국,태국</v>
          </cell>
          <cell r="S127" t="str">
            <v>Y</v>
          </cell>
          <cell r="T127" t="str">
            <v>5</v>
          </cell>
          <cell r="U127" t="str">
            <v>NMPA</v>
          </cell>
          <cell r="V127" t="str">
            <v>멤버</v>
          </cell>
          <cell r="W127" t="str">
            <v>PRETTYSKIN</v>
          </cell>
          <cell r="X127" t="str">
            <v>Beauty</v>
          </cell>
          <cell r="Y127" t="str">
            <v>Cosmetics</v>
          </cell>
          <cell r="AA127" t="str">
            <v>PRETTYSKIN 24K GOLD COLLAGEN AMPOULE</v>
          </cell>
          <cell r="AB127" t="str">
            <v>SNAIL ALL-IN-ONE SUN+PRIMER</v>
          </cell>
        </row>
        <row r="128">
          <cell r="C128" t="str">
            <v>qgenetics1</v>
          </cell>
          <cell r="D128" t="str">
            <v>Beauty</v>
          </cell>
          <cell r="E128" t="str">
            <v>주식회사 큐제네틱스</v>
          </cell>
          <cell r="F128" t="str">
            <v>QGENETICS,CO,LTD</v>
          </cell>
          <cell r="G128" t="str">
            <v xml:space="preserve">장문석 </v>
          </cell>
          <cell r="H128" t="str">
            <v>정용원</v>
          </cell>
          <cell r="I128" t="str">
            <v>02-6348-9440</v>
          </cell>
          <cell r="J128" t="str">
            <v>qgenetics@qgenetics.co.kr</v>
          </cell>
          <cell r="K128" t="str">
            <v>Y</v>
          </cell>
          <cell r="L128" t="str">
            <v>헬스케어사업부/이사</v>
          </cell>
          <cell r="M128" t="str">
            <v>3908100348</v>
          </cell>
          <cell r="N128" t="str">
            <v>전자상거래업,도소매업,제조업</v>
          </cell>
          <cell r="O128" t="str">
            <v>서울특별시 동대문구 경희대로 23, 504호(회기동, 경희대학교 (구)이과대학 서울바이오산학협력센터)</v>
          </cell>
          <cell r="P128" t="str">
            <v>Y</v>
          </cell>
          <cell r="Q128" t="str">
            <v>3000$</v>
          </cell>
          <cell r="R128" t="str">
            <v>말레이시아,미국,베트남,일본,중국</v>
          </cell>
          <cell r="S128" t="str">
            <v>N</v>
          </cell>
          <cell r="T128" t="str">
            <v/>
          </cell>
          <cell r="U128" t="str">
            <v/>
          </cell>
          <cell r="V128" t="str">
            <v>멤버</v>
          </cell>
          <cell r="W128" t="str">
            <v>QGENETICS,CO,LTD</v>
          </cell>
          <cell r="X128" t="str">
            <v>Beauty</v>
          </cell>
          <cell r="Y128" t="str">
            <v>Hair Care &amp; Styling</v>
          </cell>
          <cell r="AA128" t="str">
            <v>Rose of Sharon Toothpaste for Sensitive Teeth</v>
          </cell>
          <cell r="AB128" t="str">
            <v>Q Scalp Care Shampoo plus</v>
          </cell>
        </row>
        <row r="129">
          <cell r="C129" t="str">
            <v>rebecoco123</v>
          </cell>
          <cell r="D129" t="str">
            <v>Beauty</v>
          </cell>
          <cell r="E129" t="str">
            <v>주식회사 레베코코</v>
          </cell>
          <cell r="F129" t="str">
            <v>REBECOCO Co., Ltd</v>
          </cell>
          <cell r="G129" t="str">
            <v xml:space="preserve">이상호 </v>
          </cell>
          <cell r="H129" t="str">
            <v>이상호</v>
          </cell>
          <cell r="I129" t="str">
            <v>01053227455</v>
          </cell>
          <cell r="J129" t="str">
            <v>rebecoco@naver.com</v>
          </cell>
          <cell r="K129" t="str">
            <v>Y</v>
          </cell>
          <cell r="L129" t="str">
            <v>수출총괄부  / 대표</v>
          </cell>
          <cell r="M129" t="str">
            <v>3708600539</v>
          </cell>
          <cell r="N129" t="str">
            <v>무역업,전자상거래업,도소매업,제조업</v>
          </cell>
          <cell r="O129" t="str">
            <v>경기도 의왕시 성고개로 53 A동512호</v>
          </cell>
          <cell r="P129" t="str">
            <v>N</v>
          </cell>
          <cell r="Q129" t="str">
            <v>137500000</v>
          </cell>
          <cell r="R129" t="str">
            <v>말레이시아,미국,중국,호주,홍콩</v>
          </cell>
          <cell r="S129" t="str">
            <v>Y</v>
          </cell>
          <cell r="T129" t="str">
            <v>총괄수출부 / 2명</v>
          </cell>
          <cell r="U129" t="str">
            <v/>
          </cell>
          <cell r="V129" t="str">
            <v>프리미엄</v>
          </cell>
          <cell r="W129" t="str">
            <v>REBECOCO Co., Ltd</v>
          </cell>
          <cell r="X129" t="str">
            <v>Beauty</v>
          </cell>
          <cell r="Y129" t="str">
            <v>Hair Care &amp; Styling</v>
          </cell>
          <cell r="Z129" t="str">
            <v>Cosmetics</v>
          </cell>
          <cell r="AA129" t="str">
            <v>Intensive Damage Care Shampoo Made of High Enriched Medicinal Herbal Extracts</v>
          </cell>
          <cell r="AB129" t="str">
            <v>Golden Drip All In One Shampoo</v>
          </cell>
        </row>
        <row r="130">
          <cell r="C130" t="str">
            <v>respring</v>
          </cell>
          <cell r="D130" t="str">
            <v>Beauty</v>
          </cell>
          <cell r="E130" t="str">
            <v>주식회사 리스프링</v>
          </cell>
          <cell r="F130" t="str">
            <v>RESPRING Co.,Ltd.</v>
          </cell>
          <cell r="G130" t="str">
            <v xml:space="preserve">이경범 </v>
          </cell>
          <cell r="H130" t="str">
            <v>박승연</v>
          </cell>
          <cell r="I130" t="str">
            <v>010-4122-5906</v>
          </cell>
          <cell r="J130" t="str">
            <v>sy66@respringcos.com</v>
          </cell>
          <cell r="K130" t="str">
            <v>Y</v>
          </cell>
          <cell r="L130" t="str">
            <v>주임</v>
          </cell>
          <cell r="M130" t="str">
            <v>777-81-01490</v>
          </cell>
          <cell r="N130" t="str">
            <v>전자상거래업,도소매업,제조업,기타</v>
          </cell>
          <cell r="O130" t="str">
            <v>서울특별시 강서구 공항대로 186, 13층 1318호(마곡동, 로뎀타워)</v>
          </cell>
          <cell r="P130" t="str">
            <v>Y</v>
          </cell>
          <cell r="Q130" t="str">
            <v>47</v>
          </cell>
          <cell r="R130" t="str">
            <v>대만,베트남,일본,중국,홍콩</v>
          </cell>
          <cell r="S130" t="str">
            <v>Y</v>
          </cell>
          <cell r="T130" t="str">
            <v>3</v>
          </cell>
          <cell r="U130" t="str">
            <v/>
          </cell>
          <cell r="V130" t="str">
            <v>멤버</v>
          </cell>
          <cell r="W130" t="str">
            <v>RESPRING Co.,Ltd.</v>
          </cell>
          <cell r="X130" t="str">
            <v>Beauty</v>
          </cell>
          <cell r="Y130" t="str">
            <v>Aesthetic / Spa</v>
          </cell>
          <cell r="Z130" t="str">
            <v>Cosmetics</v>
          </cell>
          <cell r="AA130" t="str">
            <v>3600 Shot CICA NEEDLE Mts Starter Kit</v>
          </cell>
          <cell r="AB130" t="str">
            <v>RESPRING ION BOOSTER</v>
          </cell>
        </row>
        <row r="131">
          <cell r="C131" t="str">
            <v>rvrsc</v>
          </cell>
          <cell r="D131" t="str">
            <v>Beauty</v>
          </cell>
          <cell r="E131" t="str">
            <v>(주)레비레스코</v>
          </cell>
          <cell r="F131" t="str">
            <v>Reviresco Co., Ltd.</v>
          </cell>
          <cell r="G131" t="str">
            <v xml:space="preserve">박성주 </v>
          </cell>
          <cell r="H131" t="str">
            <v>김은지</v>
          </cell>
          <cell r="I131" t="str">
            <v>02-866-6514</v>
          </cell>
          <cell r="J131" t="str">
            <v>trade@skinmdkorea.com</v>
          </cell>
          <cell r="K131" t="str">
            <v>Y</v>
          </cell>
          <cell r="L131" t="str">
            <v>해외마케팅팀/과장</v>
          </cell>
          <cell r="M131" t="str">
            <v>5058526477</v>
          </cell>
          <cell r="N131" t="str">
            <v>무역업,유통업,도소매업,제조업</v>
          </cell>
          <cell r="O131" t="str">
            <v>서울시 구로구 디지털로26길 5, 607호(구로동, 에이스하이엔드타워1차)</v>
          </cell>
          <cell r="P131" t="str">
            <v>Y</v>
          </cell>
          <cell r="Q131" t="str">
            <v>(천단위) $364</v>
          </cell>
          <cell r="R131" t="str">
            <v>미국,베트남,싱가포르,일본,태국</v>
          </cell>
          <cell r="S131" t="str">
            <v>Y</v>
          </cell>
          <cell r="T131" t="str">
            <v>3</v>
          </cell>
          <cell r="U131" t="str">
            <v>FDA,EAC,CPNP</v>
          </cell>
          <cell r="V131" t="str">
            <v>프리미엄</v>
          </cell>
          <cell r="W131" t="str">
            <v>Reviresco Co., Ltd.</v>
          </cell>
          <cell r="X131" t="str">
            <v>Beauty</v>
          </cell>
          <cell r="Y131" t="str">
            <v>Cosmetics</v>
          </cell>
          <cell r="AA131" t="str">
            <v>PURE WHITENOL INTENSIVE CREAM</v>
          </cell>
          <cell r="AB131" t="str">
            <v>REVITOX PEPTIDE CREAM</v>
          </cell>
        </row>
        <row r="132">
          <cell r="C132" t="str">
            <v>rokkiss</v>
          </cell>
          <cell r="D132" t="str">
            <v>Beauty</v>
          </cell>
          <cell r="E132" t="str">
            <v>주식회사 록키스</v>
          </cell>
          <cell r="F132" t="str">
            <v>ROKKISS</v>
          </cell>
          <cell r="G132" t="str">
            <v xml:space="preserve">정윤주 </v>
          </cell>
          <cell r="H132" t="str">
            <v>임효진</v>
          </cell>
          <cell r="I132" t="str">
            <v>1588-1633</v>
          </cell>
          <cell r="J132" t="str">
            <v>redgirl8282@daum.net</v>
          </cell>
          <cell r="K132" t="str">
            <v>Y</v>
          </cell>
          <cell r="L132" t="str">
            <v>해외영업/사원</v>
          </cell>
          <cell r="M132" t="str">
            <v>7608101584</v>
          </cell>
          <cell r="N132" t="str">
            <v>제조업</v>
          </cell>
          <cell r="O132" t="str">
            <v>서울특별시 송파구 위례광장로 185(장지동) 107동 704호</v>
          </cell>
          <cell r="P132" t="str">
            <v>Y</v>
          </cell>
          <cell r="Q132" t="str">
            <v>0$</v>
          </cell>
          <cell r="R132" t="str">
            <v>미국,베트남,인도네시아,중국,태국</v>
          </cell>
          <cell r="S132" t="str">
            <v>Y</v>
          </cell>
          <cell r="T132" t="str">
            <v>해외영업 1명</v>
          </cell>
          <cell r="U132" t="str">
            <v/>
          </cell>
          <cell r="V132" t="str">
            <v>멤버</v>
          </cell>
          <cell r="W132" t="str">
            <v>ROKKISS</v>
          </cell>
          <cell r="X132" t="str">
            <v>Beauty</v>
          </cell>
          <cell r="Y132" t="str">
            <v>Cosmetics</v>
          </cell>
          <cell r="AA132" t="str">
            <v>Rokkiss Tea Tree Moisturizing Cream</v>
          </cell>
          <cell r="AB132" t="str">
            <v>Rokkiss Tea Tree Peeling Gel</v>
          </cell>
        </row>
        <row r="133">
          <cell r="C133" t="str">
            <v>rootonix</v>
          </cell>
          <cell r="D133" t="str">
            <v>Beauty</v>
          </cell>
          <cell r="E133" t="str">
            <v>주식회사 루토닉스</v>
          </cell>
          <cell r="F133" t="str">
            <v>ROOTONIX Co., Ltd.</v>
          </cell>
          <cell r="G133" t="str">
            <v xml:space="preserve">정대권 </v>
          </cell>
          <cell r="H133" t="str">
            <v>조정훈</v>
          </cell>
          <cell r="I133" t="str">
            <v>010-4591-0961</v>
          </cell>
          <cell r="J133" t="str">
            <v>manager@rootonix.com</v>
          </cell>
          <cell r="K133" t="str">
            <v>Y</v>
          </cell>
          <cell r="L133" t="str">
            <v>대리</v>
          </cell>
          <cell r="M133" t="str">
            <v>2738101509</v>
          </cell>
          <cell r="N133" t="str">
            <v>전자상거래업,도소매업,제조업</v>
          </cell>
          <cell r="O133" t="str">
            <v>서울시 송파구 법원로 127, 문정대명벨리온 1103호</v>
          </cell>
          <cell r="P133" t="str">
            <v>Y</v>
          </cell>
          <cell r="Q133" t="str">
            <v>42000</v>
          </cell>
          <cell r="R133" t="str">
            <v>미국,싱가포르,아랍 에미리트,유럽 연합 (EU),홍콩</v>
          </cell>
          <cell r="S133" t="str">
            <v>Y</v>
          </cell>
          <cell r="T133" t="str">
            <v>2</v>
          </cell>
          <cell r="U133" t="str">
            <v>CE,FCC,RCM,FDA Test,CE,FCC</v>
          </cell>
          <cell r="V133" t="str">
            <v>프리미엄</v>
          </cell>
          <cell r="W133" t="str">
            <v>ROOTONIX Co., Ltd.</v>
          </cell>
          <cell r="X133" t="str">
            <v>Beauty</v>
          </cell>
          <cell r="Y133" t="str">
            <v>Cosmetics</v>
          </cell>
          <cell r="Z133" t="str">
            <v>Home &amp; Living</v>
          </cell>
          <cell r="AA133" t="str">
            <v>Scalp care device VOLUME BOOSTER</v>
          </cell>
          <cell r="AB133" t="str">
            <v>ROOTONIX ROOTFARM AMPOULE</v>
          </cell>
        </row>
        <row r="134">
          <cell r="C134" t="str">
            <v>saeang1819</v>
          </cell>
          <cell r="D134" t="str">
            <v>Beauty</v>
          </cell>
          <cell r="E134" t="str">
            <v>주)새앙</v>
          </cell>
          <cell r="F134" t="str">
            <v>Saeang Co., Ltd.</v>
          </cell>
          <cell r="G134" t="str">
            <v xml:space="preserve">이동규 </v>
          </cell>
          <cell r="H134" t="str">
            <v>김보경</v>
          </cell>
          <cell r="I134" t="str">
            <v>1644-7135</v>
          </cell>
          <cell r="J134" t="str">
            <v>saeangmeori@naver.com</v>
          </cell>
          <cell r="K134" t="str">
            <v>Y</v>
          </cell>
          <cell r="L134" t="str">
            <v>해외마케팅팀/대리</v>
          </cell>
          <cell r="M134" t="str">
            <v>8808600680</v>
          </cell>
          <cell r="N134" t="str">
            <v>제조업</v>
          </cell>
          <cell r="O134" t="str">
            <v>경기도 남양주시 순화궁로 272, 624호(별내동, 동광비즈타워)</v>
          </cell>
          <cell r="P134" t="str">
            <v>N</v>
          </cell>
          <cell r="Q134" t="str">
            <v>2019년-＄182,037 , 2020년-＄183,680</v>
          </cell>
          <cell r="R134" t="str">
            <v>러시아,싱가포르,중국,태국,필리핀</v>
          </cell>
          <cell r="S134" t="str">
            <v>Y</v>
          </cell>
          <cell r="T134" t="str">
            <v>해외마케팅팀/1명</v>
          </cell>
          <cell r="U134" t="str">
            <v>중국,러시아,베트남,베트남,베트남,베트남,베트남,베트남,베트남,베트남,베트남,베트남,베트남,베트남,싱가포르,싱가포르,싱가포르,싱가포르,싱가포르,싱가포르,싱가포르,싱가포르,싱가포르,싱가포르,중국,중국,중국,태국</v>
          </cell>
          <cell r="V134" t="str">
            <v>멤버</v>
          </cell>
          <cell r="W134" t="str">
            <v>Saeang Co., Ltd.(SAEANGMEORI)</v>
          </cell>
          <cell r="X134" t="str">
            <v>Beauty</v>
          </cell>
          <cell r="Y134" t="str">
            <v>Hair Care &amp; Styling</v>
          </cell>
          <cell r="AA134" t="str">
            <v>Hair Treatment</v>
          </cell>
          <cell r="AB134" t="str">
            <v>Anti-hair Loss[ Saeangmeori Eoyumi Liquid Shampoo]</v>
          </cell>
        </row>
        <row r="135">
          <cell r="C135" t="str">
            <v>saturday09</v>
          </cell>
          <cell r="D135" t="str">
            <v>Beauty</v>
          </cell>
          <cell r="E135" t="str">
            <v>(주)세러데이나인</v>
          </cell>
          <cell r="F135" t="str">
            <v>SATURDAY 09 Co., LTD.</v>
          </cell>
          <cell r="G135" t="str">
            <v xml:space="preserve">조명훈, 윤기성, 이정수 </v>
          </cell>
          <cell r="H135" t="str">
            <v>김수정</v>
          </cell>
          <cell r="I135" t="str">
            <v>010-7114-4345</v>
          </cell>
          <cell r="J135" t="str">
            <v>sjk@saturday09.com</v>
          </cell>
          <cell r="K135" t="str">
            <v>Y</v>
          </cell>
          <cell r="L135" t="str">
            <v>책임매니저</v>
          </cell>
          <cell r="M135" t="str">
            <v>624-87-00831</v>
          </cell>
          <cell r="N135" t="str">
            <v>무역업,유통업,전자상거래업,도소매업,제조업</v>
          </cell>
          <cell r="O135" t="str">
            <v>서울특별시 중구 동호로17길 13 502호, 503호, 504호, 506호 (신당동</v>
          </cell>
          <cell r="P135" t="str">
            <v>Y</v>
          </cell>
          <cell r="Q135" t="str">
            <v>USD260658</v>
          </cell>
          <cell r="R135" t="str">
            <v>대만,싱가포르,홍콩</v>
          </cell>
          <cell r="S135" t="str">
            <v>Y</v>
          </cell>
          <cell r="T135" t="str">
            <v>3</v>
          </cell>
          <cell r="U135" t="str">
            <v/>
          </cell>
          <cell r="V135" t="str">
            <v>멤버</v>
          </cell>
          <cell r="W135" t="str">
            <v>SATURDAY 09 Co., LTD.</v>
          </cell>
          <cell r="X135" t="str">
            <v>Beauty</v>
          </cell>
          <cell r="Y135" t="str">
            <v>Cosmetics</v>
          </cell>
          <cell r="Z135" t="str">
            <v>Hair Care &amp; Styling</v>
          </cell>
          <cell r="AA135" t="str">
            <v>Dr.SEED Super Seed Bomb Revitalize Shampoo / Treatment / Bodywash</v>
          </cell>
          <cell r="AB135" t="str">
            <v>de oklm : Vegan &amp; safe skincare</v>
          </cell>
        </row>
        <row r="136">
          <cell r="C136" t="str">
            <v>scanko</v>
          </cell>
          <cell r="D136" t="str">
            <v>Beauty</v>
          </cell>
          <cell r="E136" t="str">
            <v>(주)스캔코</v>
          </cell>
          <cell r="F136" t="str">
            <v>SCANKO CO.,LTD.</v>
          </cell>
          <cell r="G136" t="str">
            <v xml:space="preserve">박정수 </v>
          </cell>
          <cell r="H136" t="str">
            <v>이몽룡</v>
          </cell>
          <cell r="I136" t="str">
            <v>02-465-5480</v>
          </cell>
          <cell r="J136" t="str">
            <v>du-lly@daum.net</v>
          </cell>
          <cell r="K136" t="str">
            <v>Y</v>
          </cell>
          <cell r="L136" t="str">
            <v>부장</v>
          </cell>
          <cell r="M136" t="str">
            <v>107-86-04086</v>
          </cell>
          <cell r="N136" t="str">
            <v>무역업,전자상거래업,도소매업,제조업</v>
          </cell>
          <cell r="O136" t="str">
            <v>서울 영등포구 양산로 43 우림이비즈센터 401</v>
          </cell>
          <cell r="P136" t="str">
            <v>Y</v>
          </cell>
          <cell r="Q136" t="str">
            <v>USD 1, 211, 456</v>
          </cell>
          <cell r="R136" t="str">
            <v>미국,중국,필리핀</v>
          </cell>
          <cell r="S136" t="str">
            <v>Y</v>
          </cell>
          <cell r="T136" t="str">
            <v>무역부, 3명</v>
          </cell>
          <cell r="U136" t="str">
            <v>러시아 EAC 외</v>
          </cell>
          <cell r="V136" t="str">
            <v>멤버</v>
          </cell>
          <cell r="W136" t="str">
            <v>SCANKO CO.,LTD.</v>
          </cell>
          <cell r="X136" t="str">
            <v>Beauty</v>
          </cell>
          <cell r="Y136" t="str">
            <v>Cosmetics</v>
          </cell>
          <cell r="AA136" t="str">
            <v>BALLON BLANC BLANC THERAPY SHEET MASK</v>
          </cell>
          <cell r="AB136" t="str">
            <v>BALLON BLANC  ALOE VERA 99 SOOTHING GEL</v>
          </cell>
        </row>
        <row r="137">
          <cell r="C137" t="str">
            <v>shinsiaview</v>
          </cell>
          <cell r="D137" t="str">
            <v>Beauty</v>
          </cell>
          <cell r="E137" t="str">
            <v>(주)신시아뷰</v>
          </cell>
          <cell r="F137" t="str">
            <v>SHINSIAVIEW.CO.,LTD</v>
          </cell>
          <cell r="G137" t="str">
            <v xml:space="preserve">신경섭 </v>
          </cell>
          <cell r="H137" t="str">
            <v>김기돈</v>
          </cell>
          <cell r="I137" t="str">
            <v>01090950465</v>
          </cell>
          <cell r="J137" t="str">
            <v>general@shinsiaview.com</v>
          </cell>
          <cell r="K137" t="str">
            <v>Y</v>
          </cell>
          <cell r="L137" t="str">
            <v>홍보마케팅/  이사</v>
          </cell>
          <cell r="M137" t="str">
            <v>7658700511</v>
          </cell>
          <cell r="N137" t="str">
            <v>무역업,유통업,전자상거래업,도소매업,제조업</v>
          </cell>
          <cell r="O137" t="str">
            <v>서울 서대문구 신촌로 127, 1803호(창천동,르메이에르3차)</v>
          </cell>
          <cell r="P137" t="str">
            <v>Y</v>
          </cell>
          <cell r="Q137" t="str">
            <v>17877$</v>
          </cell>
          <cell r="R137" t="str">
            <v>러시아,베트남,인도네시아,중국,태국</v>
          </cell>
          <cell r="S137" t="str">
            <v>Y</v>
          </cell>
          <cell r="T137" t="str">
            <v>해외마케팅  /2명</v>
          </cell>
          <cell r="U137" t="str">
            <v>중국,러시아,태국,베트남</v>
          </cell>
          <cell r="V137" t="str">
            <v>멤버</v>
          </cell>
          <cell r="W137" t="str">
            <v>SHINSIAVIEW.CO.,LTD</v>
          </cell>
          <cell r="X137" t="str">
            <v>Beauty</v>
          </cell>
          <cell r="Y137" t="str">
            <v>Cosmetics</v>
          </cell>
          <cell r="AA137" t="str">
            <v>SUN-BYE CREAM SPF50+</v>
          </cell>
          <cell r="AB137" t="str">
            <v>HORSE OIL CREAM</v>
          </cell>
        </row>
        <row r="138">
          <cell r="C138" t="str">
            <v>shoongtw</v>
          </cell>
          <cell r="D138" t="str">
            <v>Beauty</v>
          </cell>
          <cell r="E138" t="str">
            <v>주식회사 슈웅</v>
          </cell>
          <cell r="F138" t="str">
            <v>SHOONG INTERNATIONAL Co., Ltd.</v>
          </cell>
          <cell r="G138" t="str">
            <v xml:space="preserve">김효준 </v>
          </cell>
          <cell r="H138" t="str">
            <v>하재훈</v>
          </cell>
          <cell r="I138" t="str">
            <v>01090365425</v>
          </cell>
          <cell r="J138" t="str">
            <v>88vamf@gmail.com</v>
          </cell>
          <cell r="K138" t="str">
            <v>N</v>
          </cell>
          <cell r="L138" t="str">
            <v>연구소/이사</v>
          </cell>
          <cell r="M138" t="str">
            <v>6328800445</v>
          </cell>
          <cell r="N138" t="str">
            <v>무역업,유통업,전자상거래업,도소매업</v>
          </cell>
          <cell r="O138" t="str">
            <v>서울 강남구 강남대로162길 41-19, 202호(신사동, 코원빌딩)</v>
          </cell>
          <cell r="P138" t="str">
            <v>Y</v>
          </cell>
          <cell r="Q138" t="str">
            <v>3,000,000</v>
          </cell>
          <cell r="R138" t="str">
            <v>대만,우즈 베키스탄,일본,중국</v>
          </cell>
          <cell r="S138" t="str">
            <v>Y</v>
          </cell>
          <cell r="T138" t="str">
            <v>해외사업부, 3명</v>
          </cell>
          <cell r="U138" t="str">
            <v/>
          </cell>
          <cell r="V138" t="str">
            <v>멤버</v>
          </cell>
          <cell r="W138" t="str">
            <v>SHOONG INTERNATIONAL Co., Ltd.</v>
          </cell>
          <cell r="X138" t="str">
            <v>Beauty</v>
          </cell>
          <cell r="Y138" t="str">
            <v>Health Supplements</v>
          </cell>
          <cell r="Z138" t="str">
            <v>Cosmetics</v>
          </cell>
          <cell r="AA138" t="str">
            <v>BADECASIL D(cream)</v>
          </cell>
          <cell r="AB138" t="str">
            <v>BAKUCHIOL A AMPOULE</v>
          </cell>
        </row>
        <row r="139">
          <cell r="C139" t="str">
            <v>sislab2020</v>
          </cell>
          <cell r="D139" t="str">
            <v>Beauty</v>
          </cell>
          <cell r="E139" t="str">
            <v>시스랩코퍼레이션</v>
          </cell>
          <cell r="F139" t="str">
            <v>sislab.corp.Inc</v>
          </cell>
          <cell r="G139" t="str">
            <v xml:space="preserve">김정하 </v>
          </cell>
          <cell r="H139" t="str">
            <v>정다운</v>
          </cell>
          <cell r="I139" t="str">
            <v>07043273485</v>
          </cell>
          <cell r="J139" t="str">
            <v>passion@sislab.com</v>
          </cell>
          <cell r="K139" t="str">
            <v>Y</v>
          </cell>
          <cell r="L139" t="str">
            <v>TROI 사업부/ 매니저</v>
          </cell>
          <cell r="M139" t="str">
            <v>1098702010</v>
          </cell>
          <cell r="N139" t="str">
            <v>유통업,도소매업,제조업</v>
          </cell>
          <cell r="O139" t="str">
            <v>서울특별시 강서구 화곡동 772-66</v>
          </cell>
          <cell r="P139" t="str">
            <v>Y</v>
          </cell>
          <cell r="Q139" t="str">
            <v>284011</v>
          </cell>
          <cell r="R139" t="str">
            <v>말레이시아,베트남,인도네시아,캄보디아,홍콩</v>
          </cell>
          <cell r="S139" t="str">
            <v>Y</v>
          </cell>
          <cell r="T139" t="str">
            <v>4</v>
          </cell>
          <cell r="U139" t="str">
            <v/>
          </cell>
          <cell r="V139" t="str">
            <v>멤버</v>
          </cell>
          <cell r="W139" t="str">
            <v>sislab.corp.Inc</v>
          </cell>
          <cell r="X139" t="str">
            <v>Beauty</v>
          </cell>
          <cell r="Y139" t="str">
            <v>Aesthetic / Spa</v>
          </cell>
          <cell r="AA139" t="str">
            <v>TROIPEEL(Resurfacing Program)</v>
          </cell>
          <cell r="AB139" t="str">
            <v>TROIAREUKE PIT Cleansing Milk</v>
          </cell>
        </row>
        <row r="140">
          <cell r="C140" t="str">
            <v>younggo</v>
          </cell>
          <cell r="D140" t="str">
            <v>Beauty</v>
          </cell>
          <cell r="E140" t="str">
            <v>(주) 피부다움</v>
          </cell>
          <cell r="F140" t="str">
            <v>Skindaum Co., Ltd.</v>
          </cell>
          <cell r="G140" t="str">
            <v xml:space="preserve">이영경 </v>
          </cell>
          <cell r="H140" t="str">
            <v>손동효</v>
          </cell>
          <cell r="I140" t="str">
            <v>01023766485</v>
          </cell>
          <cell r="J140" t="str">
            <v>younggo@skindaum.com</v>
          </cell>
          <cell r="K140" t="str">
            <v>Y</v>
          </cell>
          <cell r="L140" t="str">
            <v>해외사업부/주임</v>
          </cell>
          <cell r="M140" t="str">
            <v>1208785740</v>
          </cell>
          <cell r="N140" t="str">
            <v>제조업</v>
          </cell>
          <cell r="O140" t="str">
            <v>경기도 고양시 일산동구 동국로 32, 236호(식사동, 동국대학교산학협력관)</v>
          </cell>
          <cell r="P140" t="str">
            <v>N</v>
          </cell>
          <cell r="Q140" t="str">
            <v>430,000</v>
          </cell>
          <cell r="R140" t="str">
            <v>대만,러시아,미국,인도네시아,홍콩</v>
          </cell>
          <cell r="S140" t="str">
            <v>Y</v>
          </cell>
          <cell r="T140" t="str">
            <v>2</v>
          </cell>
          <cell r="U140" t="str">
            <v>유럽 CPNP</v>
          </cell>
          <cell r="V140" t="str">
            <v>멤버</v>
          </cell>
          <cell r="W140" t="str">
            <v>Skindaum Co., Ltd.</v>
          </cell>
          <cell r="X140" t="str">
            <v>Beauty</v>
          </cell>
          <cell r="Y140" t="str">
            <v>Cosmetics</v>
          </cell>
          <cell r="AA140" t="str">
            <v>Beauty Point Heating Mask</v>
          </cell>
          <cell r="AB140" t="str">
            <v>Real Heating Eye Mask</v>
          </cell>
        </row>
        <row r="141">
          <cell r="C141" t="str">
            <v>skinlovers60</v>
          </cell>
          <cell r="D141" t="str">
            <v>Beauty</v>
          </cell>
          <cell r="E141" t="str">
            <v>스킨러버스코스메틱</v>
          </cell>
          <cell r="F141" t="str">
            <v>SKINLOVERS COSMETICS Co., Ltd</v>
          </cell>
          <cell r="G141" t="str">
            <v xml:space="preserve">Kim Heeyong </v>
          </cell>
          <cell r="H141" t="str">
            <v>박영미</v>
          </cell>
          <cell r="I141" t="str">
            <v>02-422-1567</v>
          </cell>
          <cell r="J141" t="str">
            <v>hykim@skinlovers.co.kr</v>
          </cell>
          <cell r="K141" t="str">
            <v>Y</v>
          </cell>
          <cell r="L141" t="str">
            <v>CEO</v>
          </cell>
          <cell r="M141" t="str">
            <v>1208804273</v>
          </cell>
          <cell r="N141" t="str">
            <v>무역업,전자상거래업,제조업</v>
          </cell>
          <cell r="O141" t="str">
            <v>A-805, Teratower, 167, Songpa-daero, Songpa-gu, Seoul, Korea</v>
          </cell>
          <cell r="P141" t="str">
            <v>Y</v>
          </cell>
          <cell r="Q141" t="str">
            <v>4000000000</v>
          </cell>
          <cell r="R141" t="str">
            <v>말레이시아,몽골리아,베트남,인도,중국</v>
          </cell>
          <cell r="S141" t="str">
            <v>Y</v>
          </cell>
          <cell r="T141" t="str">
            <v>2</v>
          </cell>
          <cell r="U141" t="str">
            <v/>
          </cell>
          <cell r="V141" t="str">
            <v>멤버</v>
          </cell>
          <cell r="W141" t="str">
            <v>SKINLOVERS COSMETICS Co., Ltd</v>
          </cell>
          <cell r="X141" t="str">
            <v>Beauty</v>
          </cell>
          <cell r="Y141" t="str">
            <v>Cosmetics</v>
          </cell>
          <cell r="AA141" t="str">
            <v>SAMBIJO Mask Pack</v>
          </cell>
          <cell r="AB141" t="str">
            <v>A-SOLVE SPIDER SIL Mask Pack</v>
          </cell>
        </row>
        <row r="142">
          <cell r="C142" t="str">
            <v>skinmiso</v>
          </cell>
          <cell r="D142" t="str">
            <v>Beauty</v>
          </cell>
          <cell r="E142" t="str">
            <v>(주)스킨미소</v>
          </cell>
          <cell r="F142" t="str">
            <v>SKINMISO CO., LTD.</v>
          </cell>
          <cell r="G142" t="str">
            <v xml:space="preserve">정연광 </v>
          </cell>
          <cell r="H142" t="str">
            <v>정연광</v>
          </cell>
          <cell r="I142" t="str">
            <v>010-8148-3029</v>
          </cell>
          <cell r="J142" t="str">
            <v>YOUNG@SKINMISO.COM</v>
          </cell>
          <cell r="K142" t="str">
            <v>Y</v>
          </cell>
          <cell r="L142" t="str">
            <v>대표이사</v>
          </cell>
          <cell r="M142" t="str">
            <v>1068661352</v>
          </cell>
          <cell r="N142" t="str">
            <v>도소매업</v>
          </cell>
          <cell r="O142" t="str">
            <v>서울시 강남구 테헤란로78길 14-13, 9층</v>
          </cell>
          <cell r="P142" t="str">
            <v>Y</v>
          </cell>
          <cell r="Q142" t="str">
            <v>99,115</v>
          </cell>
          <cell r="R142" t="str">
            <v>네덜란드,스페인,일본,중국</v>
          </cell>
          <cell r="S142" t="str">
            <v>Y</v>
          </cell>
          <cell r="T142" t="str">
            <v>2</v>
          </cell>
          <cell r="U142" t="str">
            <v/>
          </cell>
          <cell r="V142" t="str">
            <v>멤버</v>
          </cell>
          <cell r="W142" t="str">
            <v>SKINMISO CO., LTD.</v>
          </cell>
          <cell r="X142" t="str">
            <v>Beauty</v>
          </cell>
          <cell r="Y142" t="str">
            <v>Cosmetics</v>
          </cell>
          <cell r="AA142" t="str">
            <v>Skinmiso Pore Purifying Toner</v>
          </cell>
          <cell r="AB142" t="str">
            <v>Skinmiso Pure Vitamin-C Serum</v>
          </cell>
        </row>
        <row r="143">
          <cell r="C143" t="str">
            <v>slc9018</v>
          </cell>
          <cell r="D143" t="str">
            <v>Beauty</v>
          </cell>
          <cell r="E143" t="str">
            <v>주식회사 에스엘씨</v>
          </cell>
          <cell r="F143" t="str">
            <v>SLC CO.,LTD</v>
          </cell>
          <cell r="G143" t="str">
            <v xml:space="preserve">김종우 </v>
          </cell>
          <cell r="H143" t="str">
            <v>채지훈</v>
          </cell>
          <cell r="I143" t="str">
            <v>070-4411-5348</v>
          </cell>
          <cell r="J143" t="str">
            <v>sales@slcosmetic.co.kr</v>
          </cell>
          <cell r="K143" t="str">
            <v>Y</v>
          </cell>
          <cell r="L143" t="str">
            <v>해외마케팅팀 / 사원</v>
          </cell>
          <cell r="M143" t="str">
            <v>4618100164</v>
          </cell>
          <cell r="N143" t="str">
            <v>도소매업,제조업</v>
          </cell>
          <cell r="O143" t="str">
            <v>대구광역시 달성군 논공읍 비슬로 262길 59-9</v>
          </cell>
          <cell r="P143" t="str">
            <v>N</v>
          </cell>
          <cell r="Q143" t="str">
            <v>3,174백만원</v>
          </cell>
          <cell r="R143" t="str">
            <v>러시아,인도네시아,중국,태국,터키</v>
          </cell>
          <cell r="S143" t="str">
            <v>Y</v>
          </cell>
          <cell r="T143" t="str">
            <v>3명</v>
          </cell>
          <cell r="U143" t="str">
            <v>NMPA, CPNP,ISO</v>
          </cell>
          <cell r="V143" t="str">
            <v>멤버</v>
          </cell>
          <cell r="W143" t="str">
            <v>SLC CO.,LTD</v>
          </cell>
          <cell r="X143" t="str">
            <v>Beauty</v>
          </cell>
          <cell r="Y143" t="str">
            <v>Cosmetics</v>
          </cell>
          <cell r="AA143" t="str">
            <v>Hanaro Modeling Mask</v>
          </cell>
          <cell r="AB143" t="str">
            <v>Progressive Skincare Line</v>
          </cell>
        </row>
        <row r="144">
          <cell r="C144" t="str">
            <v>gpkj20</v>
          </cell>
          <cell r="D144" t="str">
            <v>Beauty</v>
          </cell>
          <cell r="E144" t="str">
            <v>주식회사 에스엘더블유</v>
          </cell>
          <cell r="F144" t="str">
            <v>SLW CO.,LTD</v>
          </cell>
          <cell r="G144" t="str">
            <v xml:space="preserve">성창훈 </v>
          </cell>
          <cell r="H144" t="str">
            <v>김규중</v>
          </cell>
          <cell r="I144" t="str">
            <v>01045629273</v>
          </cell>
          <cell r="J144" t="str">
            <v>gp-kj@daum.net</v>
          </cell>
          <cell r="K144" t="str">
            <v>Y</v>
          </cell>
          <cell r="L144" t="str">
            <v>차장</v>
          </cell>
          <cell r="M144" t="str">
            <v>2048636588</v>
          </cell>
          <cell r="N144" t="str">
            <v>무역업,유통업,전자상거래업,제조업</v>
          </cell>
          <cell r="O144" t="str">
            <v>서울시 동대문구 망우로 12길 5, 2층</v>
          </cell>
          <cell r="P144" t="str">
            <v>Y</v>
          </cell>
          <cell r="Q144" t="str">
            <v>70,000,000</v>
          </cell>
          <cell r="R144" t="str">
            <v>미국,베트남,일본,태국,홍콩</v>
          </cell>
          <cell r="S144" t="str">
            <v>Y</v>
          </cell>
          <cell r="T144" t="str">
            <v>2</v>
          </cell>
          <cell r="U144" t="str">
            <v/>
          </cell>
          <cell r="V144" t="str">
            <v>프리미엄</v>
          </cell>
          <cell r="W144" t="str">
            <v>SLW CO.,LTD</v>
          </cell>
          <cell r="X144" t="str">
            <v>Beauty</v>
          </cell>
          <cell r="Y144" t="str">
            <v>Other Beauty</v>
          </cell>
          <cell r="Z144" t="str">
            <v>Home &amp; Living</v>
          </cell>
          <cell r="AA144" t="str">
            <v>Natural Soap</v>
          </cell>
          <cell r="AB144" t="str">
            <v>Spinrub CLEAN MASTER</v>
          </cell>
        </row>
        <row r="145">
          <cell r="C145" t="str">
            <v>smalllab</v>
          </cell>
          <cell r="D145" t="str">
            <v>Beauty</v>
          </cell>
          <cell r="E145" t="str">
            <v>(주)스몰랩</v>
          </cell>
          <cell r="F145" t="str">
            <v>Small Lab Co., Ltd.</v>
          </cell>
          <cell r="G145" t="str">
            <v xml:space="preserve">이정규 </v>
          </cell>
          <cell r="H145" t="str">
            <v>오수진</v>
          </cell>
          <cell r="I145" t="str">
            <v>070-5126-6710</v>
          </cell>
          <cell r="J145" t="str">
            <v>sm_sales5@smalllab.co.kr</v>
          </cell>
          <cell r="K145" t="str">
            <v>Y</v>
          </cell>
          <cell r="L145" t="str">
            <v>사원</v>
          </cell>
          <cell r="M145" t="str">
            <v>1058723084</v>
          </cell>
          <cell r="N145" t="str">
            <v>제조업</v>
          </cell>
          <cell r="O145" t="str">
            <v>대전시 유성구 테크노중앙로 243-15</v>
          </cell>
          <cell r="P145" t="str">
            <v>N</v>
          </cell>
          <cell r="Q145" t="str">
            <v>5,631,176USD</v>
          </cell>
          <cell r="R145" t="str">
            <v>미국,유럽 연합 (EU),일본,태국</v>
          </cell>
          <cell r="S145" t="str">
            <v>Y</v>
          </cell>
          <cell r="T145" t="str">
            <v>영업팀/4인</v>
          </cell>
          <cell r="U145" t="str">
            <v/>
          </cell>
          <cell r="V145" t="str">
            <v>멤버</v>
          </cell>
          <cell r="W145" t="str">
            <v>Small Lab Co., Ltd.</v>
          </cell>
          <cell r="X145" t="str">
            <v>Beauty</v>
          </cell>
          <cell r="Y145" t="str">
            <v>Cosmetics</v>
          </cell>
          <cell r="AA145" t="str">
            <v>ELDEEN Age Twenty one Micro Therapy Program</v>
          </cell>
        </row>
        <row r="146">
          <cell r="C146" t="str">
            <v>namkiwa12</v>
          </cell>
          <cell r="D146" t="str">
            <v>Beauty</v>
          </cell>
          <cell r="E146" t="str">
            <v>주식회사 에스엔에이코퍼레이션</v>
          </cell>
          <cell r="F146" t="str">
            <v>SNA Corporation, INC.</v>
          </cell>
          <cell r="G146" t="str">
            <v xml:space="preserve">남기완 </v>
          </cell>
          <cell r="H146" t="str">
            <v>서준호</v>
          </cell>
          <cell r="I146" t="str">
            <v>010-4048-6564</v>
          </cell>
          <cell r="J146" t="str">
            <v>atocureheal@naver.com</v>
          </cell>
          <cell r="K146" t="str">
            <v>N</v>
          </cell>
          <cell r="L146" t="str">
            <v>수출전담/프로젝트 매니저(PM)</v>
          </cell>
          <cell r="M146" t="str">
            <v>5648700373</v>
          </cell>
          <cell r="N146" t="str">
            <v>제조업</v>
          </cell>
          <cell r="O146" t="str">
            <v>서울특별시 마포구 마포대로 143, 1004호(공덕동, 마포공덕파크팰리스2)</v>
          </cell>
          <cell r="P146" t="str">
            <v>Y</v>
          </cell>
          <cell r="Q146" t="str">
            <v>없음</v>
          </cell>
          <cell r="R146" t="str">
            <v>미국</v>
          </cell>
          <cell r="S146" t="str">
            <v>Y</v>
          </cell>
          <cell r="T146" t="str">
            <v>수출전담/2명</v>
          </cell>
          <cell r="U146" t="str">
            <v/>
          </cell>
          <cell r="V146" t="str">
            <v>프리미엄</v>
          </cell>
          <cell r="W146" t="str">
            <v>SNA Corporation, INC.</v>
          </cell>
          <cell r="X146" t="str">
            <v>Beauty</v>
          </cell>
          <cell r="Y146" t="str">
            <v>Cosmetics</v>
          </cell>
          <cell r="AA146" t="str">
            <v>Itchinesslab Relief Serum for PUPPP rash/itchy skin during pregnancy</v>
          </cell>
        </row>
        <row r="147">
          <cell r="C147" t="str">
            <v>skin4you</v>
          </cell>
          <cell r="D147" t="str">
            <v>Beauty</v>
          </cell>
          <cell r="E147" t="str">
            <v>에스앤비코리아㈜</v>
          </cell>
          <cell r="F147" t="str">
            <v>SNB KOREA CO.,LTD</v>
          </cell>
          <cell r="G147" t="str">
            <v xml:space="preserve">윤찬준 </v>
          </cell>
          <cell r="H147" t="str">
            <v>나선희</v>
          </cell>
          <cell r="I147" t="str">
            <v>02-3443-3447</v>
          </cell>
          <cell r="J147" t="str">
            <v>skin4you@hanmail.net</v>
          </cell>
          <cell r="K147" t="str">
            <v>Y</v>
          </cell>
          <cell r="L147" t="str">
            <v>과장</v>
          </cell>
          <cell r="M147" t="str">
            <v>2118782485</v>
          </cell>
          <cell r="N147" t="str">
            <v>도소매업,제조업</v>
          </cell>
          <cell r="O147" t="str">
            <v>서울시 금천구 가산디지털1로 84 에이스하이앤드8차 1504호</v>
          </cell>
          <cell r="P147" t="str">
            <v>Y</v>
          </cell>
          <cell r="Q147" t="str">
            <v>7414달러</v>
          </cell>
          <cell r="R147" t="str">
            <v>미국,일본,중국,체코</v>
          </cell>
          <cell r="S147" t="str">
            <v>N</v>
          </cell>
          <cell r="T147" t="str">
            <v/>
          </cell>
          <cell r="U147" t="str">
            <v/>
          </cell>
          <cell r="V147" t="str">
            <v>프리미엄</v>
          </cell>
          <cell r="W147" t="str">
            <v>SNB KOREA CO.,LTD</v>
          </cell>
          <cell r="X147" t="str">
            <v>Beauty</v>
          </cell>
          <cell r="Y147" t="str">
            <v>Cosmetics</v>
          </cell>
          <cell r="AA147" t="str">
            <v>Skin for you CICA WATER CREAM</v>
          </cell>
          <cell r="AB147" t="str">
            <v>Skin for you FLUID AMPOULE</v>
          </cell>
        </row>
        <row r="148">
          <cell r="C148" t="str">
            <v>sooincos17</v>
          </cell>
          <cell r="D148" t="str">
            <v>Beauty</v>
          </cell>
          <cell r="E148" t="str">
            <v>(주)수인코스메틱</v>
          </cell>
          <cell r="F148" t="str">
            <v>Sooin Cosmetic Co., Ltd.</v>
          </cell>
          <cell r="G148" t="str">
            <v xml:space="preserve">임태길 </v>
          </cell>
          <cell r="H148" t="str">
            <v>김혜원</v>
          </cell>
          <cell r="I148" t="str">
            <v>070-4006-0151</v>
          </cell>
          <cell r="J148" t="str">
            <v>sooinkhw@nate.com</v>
          </cell>
          <cell r="K148" t="str">
            <v>Y</v>
          </cell>
          <cell r="L148" t="str">
            <v>주임</v>
          </cell>
          <cell r="M148" t="str">
            <v>110-81-83272</v>
          </cell>
          <cell r="N148" t="str">
            <v>무역업,유통업,전자상거래업,제조업</v>
          </cell>
          <cell r="O148" t="str">
            <v>서울특별시 성동구 아차산로 92, 12,13층</v>
          </cell>
          <cell r="P148" t="str">
            <v>Y</v>
          </cell>
          <cell r="Q148" t="str">
            <v>$2,830,749</v>
          </cell>
          <cell r="R148" t="str">
            <v>베트남,싱가포르,캄보디아,태국,터키</v>
          </cell>
          <cell r="S148" t="str">
            <v>Y</v>
          </cell>
          <cell r="T148" t="str">
            <v>해외영업팀 3명</v>
          </cell>
          <cell r="U148" t="str">
            <v>CGMP,CGMP,ISO</v>
          </cell>
          <cell r="V148" t="str">
            <v>프리미엄</v>
          </cell>
          <cell r="W148" t="str">
            <v>Sooin Cosmetic Co., Ltd.</v>
          </cell>
          <cell r="X148" t="str">
            <v>Beauty</v>
          </cell>
          <cell r="Y148" t="str">
            <v>Cosmetics</v>
          </cell>
          <cell r="AA148" t="str">
            <v>RODIN SHO RECOVERY TIMELESS AMPOULE</v>
          </cell>
          <cell r="AB148" t="str">
            <v>RODIN GUNG GOHEUN PREMIUM CREAM</v>
          </cell>
        </row>
        <row r="149">
          <cell r="C149" t="str">
            <v>soonzin</v>
          </cell>
          <cell r="D149" t="str">
            <v>Beauty</v>
          </cell>
          <cell r="E149" t="str">
            <v>주식회사 순진</v>
          </cell>
          <cell r="F149" t="str">
            <v>SOONZIN CO., LTD.</v>
          </cell>
          <cell r="G149" t="str">
            <v xml:space="preserve">지정근 </v>
          </cell>
          <cell r="H149" t="str">
            <v>선호철</v>
          </cell>
          <cell r="I149" t="str">
            <v>02-469-0469</v>
          </cell>
          <cell r="J149" t="str">
            <v>verdy77@soonzin.co.kr</v>
          </cell>
          <cell r="K149" t="str">
            <v>Y</v>
          </cell>
          <cell r="L149" t="str">
            <v>이미용 사업지원팀/차장</v>
          </cell>
          <cell r="M149" t="str">
            <v>2138641687</v>
          </cell>
          <cell r="N149" t="str">
            <v>유통업,전자상거래업,도소매업</v>
          </cell>
          <cell r="O149" t="str">
            <v>서울특별시 광진구 천호대로 572, 범천타워 5층</v>
          </cell>
          <cell r="P149" t="str">
            <v>Y</v>
          </cell>
          <cell r="Q149" t="str">
            <v>300</v>
          </cell>
          <cell r="R149" t="str">
            <v>필리핀</v>
          </cell>
          <cell r="S149" t="str">
            <v>Y</v>
          </cell>
          <cell r="T149" t="str">
            <v>이미용 사업지원팀 3명</v>
          </cell>
          <cell r="U149" t="str">
            <v/>
          </cell>
          <cell r="V149" t="str">
            <v>멤버</v>
          </cell>
          <cell r="W149" t="str">
            <v>SOONZIN CO., LTD.</v>
          </cell>
          <cell r="X149" t="str">
            <v>Beauty</v>
          </cell>
          <cell r="Y149" t="str">
            <v>Cosmetics</v>
          </cell>
          <cell r="AA149" t="str">
            <v>AFRIMO thebody Perfume(For Men&amp;Women)</v>
          </cell>
        </row>
        <row r="150">
          <cell r="C150" t="str">
            <v>spesbeauty</v>
          </cell>
          <cell r="D150" t="str">
            <v>Beauty</v>
          </cell>
          <cell r="E150" t="str">
            <v>주식회사 스페스</v>
          </cell>
          <cell r="F150" t="str">
            <v>SPES CO.,LTD.</v>
          </cell>
          <cell r="G150" t="str">
            <v xml:space="preserve">DAIN AN </v>
          </cell>
          <cell r="H150" t="str">
            <v>권순욱</v>
          </cell>
          <cell r="I150" t="str">
            <v>02-525-8088 / 010-4478-9537</v>
          </cell>
          <cell r="J150" t="str">
            <v>spescontact@naver.com</v>
          </cell>
          <cell r="K150" t="str">
            <v>Y</v>
          </cell>
          <cell r="L150" t="str">
            <v>이사</v>
          </cell>
          <cell r="M150" t="str">
            <v>2208863801</v>
          </cell>
          <cell r="N150" t="str">
            <v>무역업,유통업,전자상거래업,도소매업,제조업</v>
          </cell>
          <cell r="O150" t="str">
            <v>서울시 서초구 양재천로 23길6, 2층</v>
          </cell>
          <cell r="P150" t="str">
            <v>Y</v>
          </cell>
          <cell r="Q150" t="str">
            <v>USD 538,881</v>
          </cell>
          <cell r="R150" t="str">
            <v>러시아,미국,싱가포르,유럽 연합 (EU),인도네시아</v>
          </cell>
          <cell r="S150" t="str">
            <v>Y</v>
          </cell>
          <cell r="T150" t="str">
            <v>2</v>
          </cell>
          <cell r="U150" t="str">
            <v>FDA,CPNP,EAC,BPOM,중국위생허가,과테말라 위생국 등록,싱가포르 인증,카타르 인증</v>
          </cell>
          <cell r="V150" t="str">
            <v>멤버</v>
          </cell>
          <cell r="W150" t="str">
            <v>SPES CO.,LTD.</v>
          </cell>
          <cell r="X150" t="str">
            <v>Beauty</v>
          </cell>
          <cell r="Y150" t="str">
            <v>Hair Care &amp; Styling</v>
          </cell>
          <cell r="AA150" t="str">
            <v>HAU Hairpack</v>
          </cell>
          <cell r="AB150" t="str">
            <v>HAU Mango Shampoo</v>
          </cell>
        </row>
        <row r="151">
          <cell r="C151" t="str">
            <v>stbinternational</v>
          </cell>
          <cell r="D151" t="str">
            <v>Beauty</v>
          </cell>
          <cell r="E151" t="str">
            <v>에스티비인터네셔널</v>
          </cell>
          <cell r="F151" t="str">
            <v>STB International Co., Ltd.</v>
          </cell>
          <cell r="G151" t="str">
            <v xml:space="preserve">Joy Kim </v>
          </cell>
          <cell r="H151" t="str">
            <v>김산</v>
          </cell>
          <cell r="I151" t="str">
            <v>01040425117</v>
          </cell>
          <cell r="J151" t="str">
            <v>mkt02@stbint.co.kr</v>
          </cell>
          <cell r="K151" t="str">
            <v>Y</v>
          </cell>
          <cell r="L151" t="str">
            <v>Sales Rep.</v>
          </cell>
          <cell r="M151" t="str">
            <v>1058760319</v>
          </cell>
          <cell r="N151" t="str">
            <v>무역업,제조업</v>
          </cell>
          <cell r="O151" t="str">
            <v>서울시 금천구 벚꽃로298 1905호</v>
          </cell>
          <cell r="P151" t="str">
            <v>Y</v>
          </cell>
          <cell r="Q151" t="str">
            <v>약 3백만 달러</v>
          </cell>
          <cell r="R151" t="str">
            <v>대만,미국,태국,호주</v>
          </cell>
          <cell r="S151" t="str">
            <v>Y</v>
          </cell>
          <cell r="T151" t="str">
            <v>해외영업팀 / 3명</v>
          </cell>
          <cell r="U151" t="str">
            <v/>
          </cell>
          <cell r="V151" t="str">
            <v>프리미엄</v>
          </cell>
          <cell r="W151" t="str">
            <v>STB International Co., Ltd.</v>
          </cell>
          <cell r="X151" t="str">
            <v>Beauty</v>
          </cell>
          <cell r="Y151" t="str">
            <v>Cosmetics</v>
          </cell>
          <cell r="Z151" t="str">
            <v>Infection Control &amp; Prevention</v>
          </cell>
          <cell r="AA151" t="str">
            <v>Liquid Pen Eyeliner</v>
          </cell>
          <cell r="AB151" t="str">
            <v>Shake it Brow</v>
          </cell>
        </row>
        <row r="152">
          <cell r="C152" t="str">
            <v>stobkr</v>
          </cell>
          <cell r="D152" t="str">
            <v>Beauty</v>
          </cell>
          <cell r="E152" t="str">
            <v>주식회사 에스투비트레이딩</v>
          </cell>
          <cell r="F152" t="str">
            <v>STOB Trading</v>
          </cell>
          <cell r="G152" t="str">
            <v xml:space="preserve">김양희 </v>
          </cell>
          <cell r="H152" t="str">
            <v>권경은</v>
          </cell>
          <cell r="I152" t="str">
            <v>+821099327550</v>
          </cell>
          <cell r="J152" t="str">
            <v>alpindg@stob.kr</v>
          </cell>
          <cell r="K152" t="str">
            <v>Y</v>
          </cell>
          <cell r="L152" t="str">
            <v>해외영업/차장</v>
          </cell>
          <cell r="M152" t="str">
            <v>8688800059</v>
          </cell>
          <cell r="N152" t="str">
            <v>전자상거래업,도소매업,제조업</v>
          </cell>
          <cell r="O152" t="str">
            <v>경기 하남시 조정대로 45 풍산동 에프층 314호(풍산동, 미사센텀비즈)</v>
          </cell>
          <cell r="P152" t="str">
            <v>N</v>
          </cell>
          <cell r="Q152" t="str">
            <v>7억</v>
          </cell>
          <cell r="R152" t="str">
            <v>뉴질랜드,대만,러시아,베트남,홍콩</v>
          </cell>
          <cell r="S152" t="str">
            <v>Y</v>
          </cell>
          <cell r="T152" t="str">
            <v>해외영업/7</v>
          </cell>
          <cell r="U152" t="str">
            <v/>
          </cell>
          <cell r="V152" t="str">
            <v>프리미엄</v>
          </cell>
          <cell r="W152" t="str">
            <v>STOB Trading</v>
          </cell>
          <cell r="X152" t="str">
            <v>Beauty</v>
          </cell>
        </row>
        <row r="153">
          <cell r="C153" t="str">
            <v>sunju6971</v>
          </cell>
          <cell r="D153" t="str">
            <v>Beauty</v>
          </cell>
          <cell r="E153" t="str">
            <v>(주)선주</v>
          </cell>
          <cell r="F153" t="str">
            <v>SUNJU CORPORATION</v>
          </cell>
          <cell r="G153" t="str">
            <v xml:space="preserve">임창순 </v>
          </cell>
          <cell r="H153" t="str">
            <v>권재웅</v>
          </cell>
          <cell r="I153" t="str">
            <v>02-711-6971</v>
          </cell>
          <cell r="J153" t="str">
            <v>sunju@sunju.co.kr</v>
          </cell>
          <cell r="K153" t="str">
            <v>Y</v>
          </cell>
          <cell r="L153" t="str">
            <v>마케팅 팀장</v>
          </cell>
          <cell r="M153" t="str">
            <v>602-81-68047</v>
          </cell>
          <cell r="N153" t="str">
            <v>무역업,유통업,전자상거래업,도소매업,제조업</v>
          </cell>
          <cell r="O153" t="str">
            <v>서울특별시 용산구 효창원로 55길 8, 1층</v>
          </cell>
          <cell r="P153" t="str">
            <v>Y</v>
          </cell>
          <cell r="Q153" t="str">
            <v>2억4천</v>
          </cell>
          <cell r="R153" t="str">
            <v>몽골리아,미국,베트남,일본,홍콩</v>
          </cell>
          <cell r="S153" t="str">
            <v>Y</v>
          </cell>
          <cell r="T153" t="str">
            <v>5명</v>
          </cell>
          <cell r="U153" t="str">
            <v/>
          </cell>
          <cell r="V153" t="str">
            <v>프리미엄</v>
          </cell>
          <cell r="W153" t="str">
            <v>SUNJU CORPORATION</v>
          </cell>
          <cell r="X153" t="str">
            <v>Beauty</v>
          </cell>
          <cell r="Y153" t="str">
            <v>Aesthetic / Spa</v>
          </cell>
          <cell r="Z153" t="str">
            <v>Cosmetics</v>
          </cell>
          <cell r="AA153" t="str">
            <v>Subacid Natural Shampoo</v>
          </cell>
          <cell r="AB153" t="str">
            <v>Subacid Natural Bodywash</v>
          </cell>
        </row>
        <row r="154">
          <cell r="C154" t="str">
            <v>sunroi00897</v>
          </cell>
          <cell r="D154" t="str">
            <v>Beauty</v>
          </cell>
          <cell r="E154" t="str">
            <v>주식회사 썬로이</v>
          </cell>
          <cell r="F154" t="str">
            <v>SUNROI</v>
          </cell>
          <cell r="G154" t="str">
            <v xml:space="preserve">최성돈 </v>
          </cell>
          <cell r="H154" t="str">
            <v>이혜인</v>
          </cell>
          <cell r="I154" t="str">
            <v>02-6203-8090</v>
          </cell>
          <cell r="J154" t="str">
            <v>leehi3058@sunroi.co.kr</v>
          </cell>
          <cell r="K154" t="str">
            <v>Y</v>
          </cell>
          <cell r="L154" t="str">
            <v>마케팅 기획 / 사원</v>
          </cell>
          <cell r="M154" t="str">
            <v>4618100897</v>
          </cell>
          <cell r="N154" t="str">
            <v>도소매업,제조업</v>
          </cell>
          <cell r="O154" t="str">
            <v>서울특별시 강남구 영동대로 405, 5층(대치동)</v>
          </cell>
          <cell r="P154" t="str">
            <v>Y</v>
          </cell>
          <cell r="Q154" t="str">
            <v>956,553</v>
          </cell>
          <cell r="R154" t="str">
            <v>러시아,베트남,일본,중국,필리핀</v>
          </cell>
          <cell r="S154" t="str">
            <v>N</v>
          </cell>
          <cell r="T154" t="str">
            <v/>
          </cell>
          <cell r="U154" t="str">
            <v/>
          </cell>
          <cell r="V154" t="str">
            <v>멤버</v>
          </cell>
          <cell r="W154" t="str">
            <v>SUNROI</v>
          </cell>
          <cell r="X154" t="str">
            <v>Beauty</v>
          </cell>
          <cell r="Y154" t="str">
            <v>Cosmetics</v>
          </cell>
          <cell r="AA154" t="str">
            <v>SUNROI Ointment 76 Peptides Cream</v>
          </cell>
          <cell r="AB154" t="str">
            <v>SUNROI APTOX Ampoule</v>
          </cell>
        </row>
        <row r="155">
          <cell r="C155" t="str">
            <v>tnboffice2</v>
          </cell>
          <cell r="D155" t="str">
            <v>Beauty</v>
          </cell>
          <cell r="E155" t="str">
            <v>(주)티앤비인터내셔날</v>
          </cell>
          <cell r="F155" t="str">
            <v>T&amp;B International</v>
          </cell>
          <cell r="G155" t="str">
            <v xml:space="preserve">전해원 </v>
          </cell>
          <cell r="H155" t="str">
            <v>송승민</v>
          </cell>
          <cell r="I155" t="str">
            <v>01096876612</v>
          </cell>
          <cell r="J155" t="str">
            <v>purit1989@naver.com</v>
          </cell>
          <cell r="K155" t="str">
            <v>Y</v>
          </cell>
          <cell r="L155" t="str">
            <v>CMO</v>
          </cell>
          <cell r="M155" t="str">
            <v>6958700037</v>
          </cell>
          <cell r="N155" t="str">
            <v>무역업,유통업,전자상거래업,도소매업</v>
          </cell>
          <cell r="O155" t="str">
            <v>서울시 금천구 범안로 1126, 대륭테크노타운 21차 512호</v>
          </cell>
          <cell r="P155" t="str">
            <v>Y</v>
          </cell>
          <cell r="Q155" t="str">
            <v>701,954</v>
          </cell>
          <cell r="R155" t="str">
            <v>미국,유럽 연합 (EU),캐나다</v>
          </cell>
          <cell r="S155" t="str">
            <v>Y</v>
          </cell>
          <cell r="T155" t="str">
            <v>1</v>
          </cell>
          <cell r="U155" t="str">
            <v/>
          </cell>
          <cell r="V155" t="str">
            <v>프리미엄</v>
          </cell>
          <cell r="W155" t="str">
            <v>T&amp;B International</v>
          </cell>
          <cell r="X155" t="str">
            <v>Beauty</v>
          </cell>
          <cell r="Y155" t="str">
            <v>Cosmetics</v>
          </cell>
          <cell r="AA155" t="str">
            <v>RESCUE BOOST HYDRATION SHEET MASK</v>
          </cell>
          <cell r="AB155" t="str">
            <v>RESCUE HEALTHY LOOKING GLOW SHEET MASK</v>
          </cell>
        </row>
        <row r="156">
          <cell r="C156" t="str">
            <v>hhkgreen0</v>
          </cell>
          <cell r="D156" t="str">
            <v>Beauty</v>
          </cell>
          <cell r="E156" t="str">
            <v>(주)태승뷰티산업</v>
          </cell>
          <cell r="F156" t="str">
            <v>taeseung beauty</v>
          </cell>
          <cell r="G156" t="str">
            <v xml:space="preserve">하영우 </v>
          </cell>
          <cell r="H156" t="str">
            <v>한정원</v>
          </cell>
          <cell r="I156" t="str">
            <v>055-353-2231</v>
          </cell>
          <cell r="J156" t="str">
            <v>hhkgreen@hanmail.net</v>
          </cell>
          <cell r="K156" t="str">
            <v>Y</v>
          </cell>
          <cell r="L156" t="str">
            <v>경리</v>
          </cell>
          <cell r="M156" t="str">
            <v>6198107029</v>
          </cell>
          <cell r="N156" t="str">
            <v>제조업</v>
          </cell>
          <cell r="O156" t="str">
            <v>경남 밀양시 부북면 사포공단 1길 7-3</v>
          </cell>
          <cell r="P156" t="str">
            <v>N</v>
          </cell>
          <cell r="Q156" t="str">
            <v>1,947</v>
          </cell>
          <cell r="R156" t="str">
            <v>미국,일본,중국</v>
          </cell>
          <cell r="S156" t="str">
            <v>N</v>
          </cell>
          <cell r="T156" t="str">
            <v/>
          </cell>
          <cell r="U156" t="str">
            <v/>
          </cell>
          <cell r="V156" t="str">
            <v>프리미엄</v>
          </cell>
          <cell r="W156" t="str">
            <v>taeseung beauty</v>
          </cell>
          <cell r="X156" t="str">
            <v>Beauty</v>
          </cell>
          <cell r="AA156" t="str">
            <v>Herbal &amp; Natural Shampoo</v>
          </cell>
          <cell r="AB156" t="str">
            <v>Natural Body Wash</v>
          </cell>
        </row>
        <row r="157">
          <cell r="C157" t="str">
            <v>10box</v>
          </cell>
          <cell r="D157" t="str">
            <v>Beauty</v>
          </cell>
          <cell r="E157" t="str">
            <v>주식회사 텐박스</v>
          </cell>
          <cell r="F157" t="str">
            <v>Tenbox Corp.</v>
          </cell>
          <cell r="G157" t="str">
            <v xml:space="preserve">이은기 </v>
          </cell>
          <cell r="H157" t="str">
            <v>김예진</v>
          </cell>
          <cell r="I157" t="str">
            <v>070-4814-0854</v>
          </cell>
          <cell r="J157" t="str">
            <v>trade@10box.co.kr</v>
          </cell>
          <cell r="K157" t="str">
            <v>Y</v>
          </cell>
          <cell r="L157" t="str">
            <v>비즈니스 유닛</v>
          </cell>
          <cell r="M157" t="str">
            <v>2158772539</v>
          </cell>
          <cell r="N157" t="str">
            <v>전자상거래업,도소매업</v>
          </cell>
          <cell r="O157" t="str">
            <v>경기도 성남시 중원구 갈마치로288번길 14 성남SK V1타워 1258, 1259호 (13201)</v>
          </cell>
          <cell r="P157" t="str">
            <v>N</v>
          </cell>
          <cell r="Q157" t="str">
            <v>250,355</v>
          </cell>
          <cell r="R157" t="str">
            <v>리투아니아,미국,싱가포르,중국,칠레</v>
          </cell>
          <cell r="S157" t="str">
            <v>Y</v>
          </cell>
          <cell r="T157" t="str">
            <v>4</v>
          </cell>
          <cell r="U157" t="str">
            <v>더마테스트,CFDA</v>
          </cell>
          <cell r="V157" t="str">
            <v>멤버</v>
          </cell>
          <cell r="W157" t="str">
            <v>Tenbox Corp.</v>
          </cell>
          <cell r="X157" t="str">
            <v>Beauty</v>
          </cell>
          <cell r="Y157" t="str">
            <v>Other Beauty</v>
          </cell>
          <cell r="AA157" t="str">
            <v>tntnmom’s Cabbage Breast Cooling Cream</v>
          </cell>
          <cell r="AB157" t="str">
            <v>tntnmom’s Blue Belly Sheet Mask for stretch-marks</v>
          </cell>
        </row>
        <row r="158">
          <cell r="C158" t="str">
            <v>tftrading</v>
          </cell>
          <cell r="D158" t="str">
            <v>Beauty</v>
          </cell>
          <cell r="E158" t="str">
            <v>주식회사 더포춘트레이딩</v>
          </cell>
          <cell r="F158" t="str">
            <v>The Fortune Trading Co., Ltd</v>
          </cell>
          <cell r="G158" t="str">
            <v xml:space="preserve">김홍재 </v>
          </cell>
          <cell r="H158" t="str">
            <v>이한명</v>
          </cell>
          <cell r="I158" t="str">
            <v>010-4789-1157</v>
          </cell>
          <cell r="J158" t="str">
            <v>jylee0125@tftrading.co.kr</v>
          </cell>
          <cell r="K158" t="str">
            <v>Y</v>
          </cell>
          <cell r="L158" t="str">
            <v>해외영업/대리</v>
          </cell>
          <cell r="M158" t="str">
            <v>7128600581</v>
          </cell>
          <cell r="N158" t="str">
            <v>무역업,도소매업,제조업</v>
          </cell>
          <cell r="O158" t="str">
            <v>서울특별시 강남구 논현로159길 36-4</v>
          </cell>
          <cell r="P158" t="str">
            <v>Y</v>
          </cell>
          <cell r="Q158" t="str">
            <v>7387000000</v>
          </cell>
          <cell r="R158" t="str">
            <v>대만,베트남,싱가포르,중국,홍콩</v>
          </cell>
          <cell r="S158" t="str">
            <v>Y</v>
          </cell>
          <cell r="T158" t="str">
            <v>3</v>
          </cell>
          <cell r="U158" t="str">
            <v/>
          </cell>
          <cell r="V158" t="str">
            <v>프리미엄</v>
          </cell>
          <cell r="W158" t="str">
            <v>The Fortune Trading Co., Ltd</v>
          </cell>
          <cell r="X158" t="str">
            <v>Beauty</v>
          </cell>
          <cell r="Y158" t="str">
            <v>Cosmetics</v>
          </cell>
          <cell r="AA158" t="str">
            <v>Facial Mask</v>
          </cell>
          <cell r="AB158" t="str">
            <v>Eye Patch</v>
          </cell>
        </row>
        <row r="159">
          <cell r="C159" t="str">
            <v>theskin1004</v>
          </cell>
          <cell r="D159" t="str">
            <v>Beauty</v>
          </cell>
          <cell r="E159" t="str">
            <v>(주)더스킨컴퍼니</v>
          </cell>
          <cell r="F159" t="str">
            <v>The Skin Co., Ltd</v>
          </cell>
          <cell r="G159" t="str">
            <v xml:space="preserve">김도연 </v>
          </cell>
          <cell r="H159" t="str">
            <v>이다원</v>
          </cell>
          <cell r="I159" t="str">
            <v>01042093738</v>
          </cell>
          <cell r="J159" t="str">
            <v>theskinkorea@naver.com</v>
          </cell>
          <cell r="K159" t="str">
            <v>Y</v>
          </cell>
          <cell r="L159" t="str">
            <v>해외마케팅</v>
          </cell>
          <cell r="M159" t="str">
            <v>2118715666</v>
          </cell>
          <cell r="N159" t="str">
            <v>무역업,도소매업,제조업</v>
          </cell>
          <cell r="O159" t="str">
            <v>서울시 강남구 개포로 82길 11, 301호 (개포동, 삼우빌딩)</v>
          </cell>
          <cell r="P159" t="str">
            <v>Y</v>
          </cell>
          <cell r="Q159" t="str">
            <v>319,915</v>
          </cell>
          <cell r="R159" t="str">
            <v>미국,일본,중국,캐나다,홍콩</v>
          </cell>
          <cell r="S159" t="str">
            <v>Y</v>
          </cell>
          <cell r="T159" t="str">
            <v>해외마케팅, 2</v>
          </cell>
          <cell r="U159" t="str">
            <v>ISO 14001,ISO 9001,NMPA</v>
          </cell>
          <cell r="V159" t="str">
            <v>프리미엄</v>
          </cell>
          <cell r="W159" t="str">
            <v>The Skin Co., Ltd</v>
          </cell>
          <cell r="X159" t="str">
            <v>Beauty</v>
          </cell>
          <cell r="Y159" t="str">
            <v>Cosmetics</v>
          </cell>
          <cell r="AA159" t="str">
            <v>Ultra Vita-C Serum</v>
          </cell>
          <cell r="AB159" t="str">
            <v>Phyto Wash Gel</v>
          </cell>
        </row>
        <row r="160">
          <cell r="C160" t="str">
            <v>kundal</v>
          </cell>
          <cell r="D160" t="str">
            <v>Beauty</v>
          </cell>
          <cell r="E160" t="str">
            <v>더스킨팩토리</v>
          </cell>
          <cell r="F160" t="str">
            <v>The Skin Factory</v>
          </cell>
          <cell r="G160" t="str">
            <v xml:space="preserve">김민운 </v>
          </cell>
          <cell r="H160" t="str">
            <v>선주리 / 김산</v>
          </cell>
          <cell r="I160" t="str">
            <v>010-7372-0014 / 010-4212-9118</v>
          </cell>
          <cell r="J160" t="str">
            <v>juliesun@theskinf.com</v>
          </cell>
          <cell r="K160" t="str">
            <v>Y</v>
          </cell>
          <cell r="L160" t="str">
            <v>전략기획팀/ 차장 / 선임</v>
          </cell>
          <cell r="M160" t="str">
            <v>6698800530</v>
          </cell>
          <cell r="N160" t="str">
            <v>무역업,제조업,기타</v>
          </cell>
          <cell r="O160" t="str">
            <v>서울 특별시 강남구 학동로 23길 13, B2~4층 (논현동)</v>
          </cell>
          <cell r="P160" t="str">
            <v>Y</v>
          </cell>
          <cell r="Q160" t="str">
            <v>10372301</v>
          </cell>
          <cell r="R160" t="str">
            <v>말레이시아,미국,싱가포르,태국</v>
          </cell>
          <cell r="S160" t="str">
            <v>Y</v>
          </cell>
          <cell r="T160" t="str">
            <v>전략기획팀 30</v>
          </cell>
          <cell r="U160" t="str">
            <v/>
          </cell>
          <cell r="V160" t="str">
            <v>프리미엄</v>
          </cell>
          <cell r="W160" t="str">
            <v>The Skin Factory</v>
          </cell>
          <cell r="X160" t="str">
            <v>Beauty</v>
          </cell>
          <cell r="Y160" t="str">
            <v>Hair Care &amp; Styling</v>
          </cell>
          <cell r="Z160" t="str">
            <v>Other Beauty</v>
          </cell>
          <cell r="AA160" t="str">
            <v>KUNDAL Honey &amp; Macadamia Nature Shampoo</v>
          </cell>
          <cell r="AB160" t="str">
            <v>KUNDAL Honey &amp; Macadamia Protein Hair Treatment</v>
          </cell>
        </row>
        <row r="161">
          <cell r="C161" t="str">
            <v>theyufit</v>
          </cell>
          <cell r="D161" t="str">
            <v>Beauty</v>
          </cell>
          <cell r="E161" t="str">
            <v>주식회사더유핏</v>
          </cell>
          <cell r="F161" t="str">
            <v>THE YUFIT Co.,Ltd.</v>
          </cell>
          <cell r="G161" t="str">
            <v xml:space="preserve">이승헌 </v>
          </cell>
          <cell r="H161" t="str">
            <v>이승우</v>
          </cell>
          <cell r="I161" t="str">
            <v>01046558468</v>
          </cell>
          <cell r="J161" t="str">
            <v>lsw55555@hanmail.net</v>
          </cell>
          <cell r="K161" t="str">
            <v>Y</v>
          </cell>
          <cell r="L161" t="str">
            <v>해외사업부/본부장</v>
          </cell>
          <cell r="M161" t="str">
            <v>1298684358</v>
          </cell>
          <cell r="N161" t="str">
            <v>도소매업</v>
          </cell>
          <cell r="O161" t="str">
            <v>경기도 성남시 중원구 사기막골로45번길 14(상대원동, 성남 우림 라이온스밸리 2차 비 1104호)</v>
          </cell>
          <cell r="P161" t="str">
            <v>N</v>
          </cell>
          <cell r="Q161" t="str">
            <v>1,984,886</v>
          </cell>
          <cell r="R161" t="str">
            <v>미국,미얀마,베트남,태국,홍콩</v>
          </cell>
          <cell r="S161" t="str">
            <v>Y</v>
          </cell>
          <cell r="T161" t="str">
            <v>해외사업부 3명</v>
          </cell>
          <cell r="U161" t="str">
            <v>FCC_TYF2000,CE_TYF2000,CE_TYF1000</v>
          </cell>
          <cell r="V161" t="str">
            <v>프리미엄</v>
          </cell>
          <cell r="W161" t="str">
            <v>THE YUFIT Co.,Ltd.</v>
          </cell>
          <cell r="X161" t="str">
            <v>Beauty</v>
          </cell>
          <cell r="Y161" t="str">
            <v>Cosmetics Packaging</v>
          </cell>
          <cell r="Z161" t="str">
            <v>Other Beauty</v>
          </cell>
          <cell r="AA161" t="str">
            <v>MIRAPACK SET</v>
          </cell>
          <cell r="AB161" t="str">
            <v>T-LASER SET(Cream, LED Mask)</v>
          </cell>
        </row>
        <row r="162">
          <cell r="C162" t="str">
            <v>ultrav</v>
          </cell>
          <cell r="D162" t="str">
            <v>Beauty</v>
          </cell>
          <cell r="E162" t="str">
            <v>주식회사 울트라브이</v>
          </cell>
          <cell r="F162" t="str">
            <v>Ultra V Co.,Ltd.</v>
          </cell>
          <cell r="G162" t="str">
            <v xml:space="preserve">권한진 </v>
          </cell>
          <cell r="H162" t="str">
            <v>고경태</v>
          </cell>
          <cell r="I162" t="str">
            <v>02-539-3450</v>
          </cell>
          <cell r="J162" t="str">
            <v>billyko@ultrav.co.kr</v>
          </cell>
          <cell r="K162" t="str">
            <v>Y</v>
          </cell>
          <cell r="L162" t="str">
            <v>유통사업팀/대리</v>
          </cell>
          <cell r="M162" t="str">
            <v>2118873299</v>
          </cell>
          <cell r="N162" t="str">
            <v>무역업,유통업,도소매업</v>
          </cell>
          <cell r="O162" t="str">
            <v>인천광역시 계양구 계양문화로 54, 10층 171호(계산동, 대산월드프라자)</v>
          </cell>
          <cell r="P162" t="str">
            <v>N</v>
          </cell>
          <cell r="Q162" t="str">
            <v>8,400,000,000</v>
          </cell>
          <cell r="R162" t="str">
            <v>말레이시아,미국,아랍 에미리트,일본,중국</v>
          </cell>
          <cell r="S162" t="str">
            <v>Y</v>
          </cell>
          <cell r="T162" t="str">
            <v>코스메틱본부/8명</v>
          </cell>
          <cell r="U162" t="str">
            <v/>
          </cell>
          <cell r="V162" t="str">
            <v>멤버</v>
          </cell>
          <cell r="W162" t="str">
            <v>Ultra V Co.,Ltd.</v>
          </cell>
          <cell r="X162" t="str">
            <v>Beauty</v>
          </cell>
          <cell r="Y162" t="str">
            <v>Aesthetic / Spa</v>
          </cell>
          <cell r="AA162" t="str">
            <v>Ultra V IDEBENONE AMPOULE</v>
          </cell>
          <cell r="AB162" t="str">
            <v>Ultra V IDEBENONE TREATMENT ESSENCE L</v>
          </cell>
        </row>
        <row r="163">
          <cell r="C163" t="str">
            <v>uniclbio</v>
          </cell>
          <cell r="D163" t="str">
            <v>Beauty</v>
          </cell>
          <cell r="E163" t="str">
            <v>주식회사 유니씨엘바이오</v>
          </cell>
          <cell r="F163" t="str">
            <v>uniCLBIO Co.,Ltd.</v>
          </cell>
          <cell r="G163" t="str">
            <v xml:space="preserve">김정희 </v>
          </cell>
          <cell r="H163" t="str">
            <v>이영숙</v>
          </cell>
          <cell r="I163" t="str">
            <v>+82-10-6763-5872 / +82-2-3431-9050</v>
          </cell>
          <cell r="J163" t="str">
            <v>uniclbio@naver.com</v>
          </cell>
          <cell r="K163" t="str">
            <v>Y</v>
          </cell>
          <cell r="L163" t="str">
            <v>마케팅 / 이사</v>
          </cell>
          <cell r="M163" t="str">
            <v>8408601546</v>
          </cell>
          <cell r="N163" t="str">
            <v>무역업,유통업,전자상거래업,도소매업,제조업</v>
          </cell>
          <cell r="O163" t="str">
            <v>서울특별시 송파구 석촌호수로 268, 경남레이크파크 414호</v>
          </cell>
          <cell r="P163" t="str">
            <v>Y</v>
          </cell>
          <cell r="Q163" t="str">
            <v>333,198.97</v>
          </cell>
          <cell r="R163" t="str">
            <v>미국,아랍 에미리트,유럽 지역,중국,태국</v>
          </cell>
          <cell r="S163" t="str">
            <v>Y</v>
          </cell>
          <cell r="T163" t="str">
            <v>2</v>
          </cell>
          <cell r="U163" t="str">
            <v/>
          </cell>
          <cell r="V163" t="str">
            <v>멤버</v>
          </cell>
          <cell r="W163" t="str">
            <v>uniCLBIO Co.,Ltd.</v>
          </cell>
          <cell r="X163" t="str">
            <v>Beauty</v>
          </cell>
          <cell r="Y163" t="str">
            <v>Cosmetics</v>
          </cell>
          <cell r="AA163" t="str">
            <v>Dr.uniCL WHITE FLOWER O2 Bubble Mask Pack</v>
          </cell>
          <cell r="AB163" t="str">
            <v>Clean Care Plus Sanitizer Wipes</v>
          </cell>
        </row>
        <row r="164">
          <cell r="C164" t="str">
            <v>vella1183</v>
          </cell>
          <cell r="D164" t="str">
            <v>Beauty</v>
          </cell>
          <cell r="E164" t="str">
            <v>(주)벨라씨앤씨</v>
          </cell>
          <cell r="F164" t="str">
            <v>VELLA C&amp;C CO., LTD</v>
          </cell>
          <cell r="G164" t="str">
            <v xml:space="preserve">홍성민 </v>
          </cell>
          <cell r="H164" t="str">
            <v>임태우</v>
          </cell>
          <cell r="I164" t="str">
            <v>01088903522</v>
          </cell>
          <cell r="J164" t="str">
            <v>theo@vellacosmetic.com</v>
          </cell>
          <cell r="K164" t="str">
            <v>Y</v>
          </cell>
          <cell r="L164" t="str">
            <v>해외영업팀/ 과장</v>
          </cell>
          <cell r="M164" t="str">
            <v>2648107061</v>
          </cell>
          <cell r="N164" t="str">
            <v>도소매업</v>
          </cell>
          <cell r="O164" t="str">
            <v>서울특별시 종로구 자하문로 6길 15, 2층(통의동)</v>
          </cell>
          <cell r="P164" t="str">
            <v>Y</v>
          </cell>
          <cell r="Q164" t="str">
            <v>2019년 술출액은 USD400,000이며, 2020년 수출액은 USD650,000입니다.</v>
          </cell>
          <cell r="R164" t="str">
            <v>대만,러시아,미얀마,중국,캄보디아</v>
          </cell>
          <cell r="S164" t="str">
            <v>Y</v>
          </cell>
          <cell r="T164" t="str">
            <v>해외영업팀/ 4명</v>
          </cell>
          <cell r="U164" t="str">
            <v>NMPA,NMPA,NMPA,NMPA,NMPA,NMPA,NMPA,NMPA,NMPA,CPNP,CPNP</v>
          </cell>
          <cell r="V164" t="str">
            <v>멤버</v>
          </cell>
          <cell r="W164" t="str">
            <v>VELLA C&amp;C CO., LTD</v>
          </cell>
          <cell r="X164" t="str">
            <v>Beauty</v>
          </cell>
          <cell r="Y164" t="str">
            <v>Cosmetics</v>
          </cell>
          <cell r="AA164" t="str">
            <v>FUSION AMPOULE SYNERGY SET</v>
          </cell>
          <cell r="AB164" t="str">
            <v>BLACK &amp; WHITE HEAD NOPE NOSE PACK</v>
          </cell>
        </row>
        <row r="165">
          <cell r="C165" t="str">
            <v>vivakorea</v>
          </cell>
          <cell r="D165" t="str">
            <v>Beauty</v>
          </cell>
          <cell r="E165" t="str">
            <v>(주)비바코리아</v>
          </cell>
          <cell r="F165" t="str">
            <v>VIVAKOREA Inc.</v>
          </cell>
          <cell r="G165" t="str">
            <v xml:space="preserve">이충녕 </v>
          </cell>
          <cell r="H165" t="str">
            <v>정훈식</v>
          </cell>
          <cell r="I165" t="str">
            <v>+821036570069</v>
          </cell>
          <cell r="J165" t="str">
            <v>johncos@nate.com</v>
          </cell>
          <cell r="K165" t="str">
            <v>Y</v>
          </cell>
          <cell r="L165" t="str">
            <v>Director</v>
          </cell>
          <cell r="M165" t="str">
            <v>215-87-84544</v>
          </cell>
          <cell r="N165" t="str">
            <v>무역업,유통업,전자상거래업,도소매업,제조업,기타</v>
          </cell>
          <cell r="O165" t="str">
            <v>서울시 구로구 디지털로 32길 30 코오롱디지털타워빌란트 1110호</v>
          </cell>
          <cell r="P165" t="str">
            <v>Y</v>
          </cell>
          <cell r="Q165" t="str">
            <v>$130000</v>
          </cell>
          <cell r="R165" t="str">
            <v>미얀마,베트남,싱가포르,중국,캄보디아</v>
          </cell>
          <cell r="S165" t="str">
            <v>Y</v>
          </cell>
          <cell r="T165" t="str">
            <v>global business Dept. 2명</v>
          </cell>
          <cell r="U165" t="str">
            <v>미국FDA,미얀마FDA,iso22716</v>
          </cell>
          <cell r="V165" t="str">
            <v>프리미엄</v>
          </cell>
          <cell r="W165" t="str">
            <v>VIVAKOREA Inc.</v>
          </cell>
          <cell r="X165" t="str">
            <v>Beauty</v>
          </cell>
          <cell r="Y165" t="str">
            <v>Cosmetics</v>
          </cell>
          <cell r="Z165" t="str">
            <v>Health Supplements</v>
          </cell>
          <cell r="AA165" t="str">
            <v>Gooddays Red Ginseng 30 sticks</v>
          </cell>
          <cell r="AB165" t="str">
            <v>ANPOL Secret Multi Healer Cream</v>
          </cell>
        </row>
        <row r="166">
          <cell r="C166" t="str">
            <v>rekoram</v>
          </cell>
          <cell r="D166" t="str">
            <v>Beauty</v>
          </cell>
          <cell r="E166" t="str">
            <v>브이케이프론티어주식회사</v>
          </cell>
          <cell r="F166" t="str">
            <v>VKFrontier Co., Ltd.</v>
          </cell>
          <cell r="G166" t="str">
            <v xml:space="preserve">Ahn, Hee Kyoon </v>
          </cell>
          <cell r="H166" t="str">
            <v>안희균</v>
          </cell>
          <cell r="I166" t="str">
            <v>01038949832</v>
          </cell>
          <cell r="J166" t="str">
            <v>rekoram@naver.com</v>
          </cell>
          <cell r="K166" t="str">
            <v>Y</v>
          </cell>
          <cell r="L166" t="str">
            <v>CEO</v>
          </cell>
          <cell r="M166" t="str">
            <v>8108600662</v>
          </cell>
          <cell r="N166" t="str">
            <v>도소매업,기타</v>
          </cell>
          <cell r="O166" t="str">
            <v>전라남도 장성군 남면 나노산단로 123, 210호(나노바이오연구센터)</v>
          </cell>
          <cell r="P166" t="str">
            <v>N</v>
          </cell>
          <cell r="Q166" t="str">
            <v>$62,100</v>
          </cell>
          <cell r="R166" t="str">
            <v>베트남</v>
          </cell>
          <cell r="S166" t="str">
            <v>Y</v>
          </cell>
          <cell r="T166" t="str">
            <v>해외영업부 / 3명</v>
          </cell>
          <cell r="U166" t="str">
            <v>독일더마테스트 인증서(세럼),독일더마테스트 인증서(크림)</v>
          </cell>
          <cell r="V166" t="str">
            <v>멤버</v>
          </cell>
          <cell r="W166" t="str">
            <v>VKFrontier Co., Ltd.</v>
          </cell>
          <cell r="X166" t="str">
            <v>Beauty</v>
          </cell>
          <cell r="AA166" t="str">
            <v>ANPOL Secret Multi Healer Cream</v>
          </cell>
          <cell r="AB166" t="str">
            <v>ANPOL Secret Multi Healer Serum</v>
          </cell>
        </row>
        <row r="167">
          <cell r="C167" t="str">
            <v>ingdew</v>
          </cell>
          <cell r="D167" t="str">
            <v>Beauty</v>
          </cell>
          <cell r="E167" t="str">
            <v>보아스테크</v>
          </cell>
          <cell r="F167" t="str">
            <v>VOAS Tech</v>
          </cell>
          <cell r="G167" t="str">
            <v xml:space="preserve">최영준 </v>
          </cell>
          <cell r="H167" t="str">
            <v>최영준</v>
          </cell>
          <cell r="I167" t="str">
            <v>010-4034-5656</v>
          </cell>
          <cell r="J167" t="str">
            <v>ceo@voastech.com</v>
          </cell>
          <cell r="K167" t="str">
            <v>Y</v>
          </cell>
          <cell r="L167" t="str">
            <v>경영/대표</v>
          </cell>
          <cell r="M167" t="str">
            <v>5280201141</v>
          </cell>
          <cell r="N167" t="str">
            <v>도소매업,제조업</v>
          </cell>
          <cell r="O167" t="str">
            <v>대전광역시 유성구 과학로 80-67 스마트센터 1층</v>
          </cell>
          <cell r="P167" t="str">
            <v>N</v>
          </cell>
          <cell r="Q167" t="str">
            <v>무</v>
          </cell>
          <cell r="R167" t="str">
            <v>말레이시아,미국,베트남,아랍 에미리트,일본</v>
          </cell>
          <cell r="S167" t="str">
            <v>N</v>
          </cell>
          <cell r="T167" t="str">
            <v/>
          </cell>
          <cell r="U167" t="str">
            <v>ISO9001:2015,베트남화장품인증</v>
          </cell>
          <cell r="V167" t="str">
            <v>프리미엄</v>
          </cell>
          <cell r="W167" t="str">
            <v>VOAS Tech</v>
          </cell>
          <cell r="X167" t="str">
            <v>Beauty</v>
          </cell>
          <cell r="Y167" t="str">
            <v>Cosmetics</v>
          </cell>
          <cell r="Z167" t="str">
            <v>Green / Organic</v>
          </cell>
          <cell r="AA167" t="str">
            <v>Dr.Light Skin Mist</v>
          </cell>
          <cell r="AB167" t="str">
            <v>Dr.Light Hydra Vita Serum</v>
          </cell>
        </row>
        <row r="168">
          <cell r="C168" t="str">
            <v>wellfoam</v>
          </cell>
          <cell r="D168" t="str">
            <v>Beauty</v>
          </cell>
          <cell r="E168" t="str">
            <v>웰폼</v>
          </cell>
          <cell r="F168" t="str">
            <v>wellfoam</v>
          </cell>
          <cell r="G168" t="str">
            <v xml:space="preserve">장홍락 </v>
          </cell>
          <cell r="H168" t="str">
            <v>최민정</v>
          </cell>
          <cell r="I168" t="str">
            <v>02-785-7440</v>
          </cell>
          <cell r="J168" t="str">
            <v>sales@wellfoam.com</v>
          </cell>
          <cell r="K168" t="str">
            <v>Y</v>
          </cell>
          <cell r="L168" t="str">
            <v>팀장</v>
          </cell>
          <cell r="M168" t="str">
            <v>1078707907</v>
          </cell>
          <cell r="N168" t="str">
            <v>무역업,전자상거래업,도소매업,제조업</v>
          </cell>
          <cell r="O168" t="str">
            <v>서울시 양천구 목동중앙북로7(신한이모르젠) 204호</v>
          </cell>
          <cell r="P168" t="str">
            <v>Y</v>
          </cell>
          <cell r="Q168" t="str">
            <v>200,000</v>
          </cell>
          <cell r="R168" t="str">
            <v>말레이시아,미국,중국</v>
          </cell>
          <cell r="S168" t="str">
            <v>Y</v>
          </cell>
          <cell r="T168" t="str">
            <v>2</v>
          </cell>
          <cell r="U168" t="str">
            <v/>
          </cell>
          <cell r="V168" t="str">
            <v>멤버</v>
          </cell>
          <cell r="W168" t="str">
            <v>wellfoam</v>
          </cell>
          <cell r="X168" t="str">
            <v>Beauty</v>
          </cell>
          <cell r="Y168" t="str">
            <v>Other Beauty</v>
          </cell>
          <cell r="AA168" t="str">
            <v>Cerafoam(scruber)</v>
          </cell>
          <cell r="AB168" t="str">
            <v>Cerafoam_WF660</v>
          </cell>
        </row>
        <row r="169">
          <cell r="C169" t="str">
            <v>bandinail</v>
          </cell>
          <cell r="D169" t="str">
            <v>Beauty</v>
          </cell>
          <cell r="E169" t="str">
            <v>위미인터내셔날(주)</v>
          </cell>
          <cell r="F169" t="str">
            <v>Weme International</v>
          </cell>
          <cell r="G169" t="str">
            <v xml:space="preserve">배선미 </v>
          </cell>
          <cell r="H169" t="str">
            <v>반유리</v>
          </cell>
          <cell r="I169" t="str">
            <v>07077300727</v>
          </cell>
          <cell r="J169" t="str">
            <v>yuri@bandinail.com</v>
          </cell>
          <cell r="K169" t="str">
            <v>Y</v>
          </cell>
          <cell r="L169" t="str">
            <v>해외사업팀/사원</v>
          </cell>
          <cell r="M169" t="str">
            <v>2118815682</v>
          </cell>
          <cell r="N169" t="str">
            <v>도소매업</v>
          </cell>
          <cell r="O169" t="str">
            <v>서울시 강남구 봉은사로 114 반디빌딩, 11층</v>
          </cell>
          <cell r="P169" t="str">
            <v>Y</v>
          </cell>
          <cell r="Q169" t="str">
            <v>20년:9억7천만원, 19년:10억 3천만원</v>
          </cell>
          <cell r="R169" t="str">
            <v>대만,러시아,말레이시아,태국,호주</v>
          </cell>
          <cell r="S169" t="str">
            <v>Y</v>
          </cell>
          <cell r="T169" t="str">
            <v>2명/과장-사원</v>
          </cell>
          <cell r="U169" t="str">
            <v/>
          </cell>
          <cell r="V169" t="str">
            <v>멤버</v>
          </cell>
          <cell r="W169" t="str">
            <v>Weme International(SANDULHAE Co., Ltd)</v>
          </cell>
          <cell r="X169" t="str">
            <v>Beauty</v>
          </cell>
          <cell r="Y169" t="str">
            <v>Nail Care</v>
          </cell>
          <cell r="Z169" t="str">
            <v>Cosmetics</v>
          </cell>
          <cell r="AA169" t="str">
            <v>GELIQUE(MANICURE)</v>
          </cell>
          <cell r="AB169" t="str">
            <v>ULTRA POLISH(nail lacquer)</v>
          </cell>
        </row>
        <row r="170">
          <cell r="C170" t="str">
            <v>wimobi</v>
          </cell>
          <cell r="D170" t="str">
            <v>Beauty</v>
          </cell>
          <cell r="E170" t="str">
            <v>(주)위모비</v>
          </cell>
          <cell r="F170" t="str">
            <v>WIMOBI, INC.</v>
          </cell>
          <cell r="G170" t="str">
            <v xml:space="preserve">최규진 </v>
          </cell>
          <cell r="H170" t="str">
            <v>최규진</v>
          </cell>
          <cell r="I170" t="str">
            <v>02-711-1341</v>
          </cell>
          <cell r="J170" t="str">
            <v>wimobi@wimobi.asia</v>
          </cell>
          <cell r="K170" t="str">
            <v>Y</v>
          </cell>
          <cell r="L170" t="str">
            <v>대표이사</v>
          </cell>
          <cell r="M170" t="str">
            <v>106-86-70550</v>
          </cell>
          <cell r="N170" t="str">
            <v>유통업,전자상거래업,도소매업,제조업</v>
          </cell>
          <cell r="O170" t="str">
            <v>서울시 영등포구 당산동6가 348-3 302호</v>
          </cell>
          <cell r="P170" t="str">
            <v>Y</v>
          </cell>
          <cell r="Q170" t="str">
            <v>4000</v>
          </cell>
          <cell r="R170" t="str">
            <v>미얀마,베트남,인도,중국,태국</v>
          </cell>
          <cell r="S170" t="str">
            <v>N</v>
          </cell>
          <cell r="T170" t="str">
            <v/>
          </cell>
          <cell r="U170" t="str">
            <v>태국FDA,베트남FDA</v>
          </cell>
          <cell r="V170" t="str">
            <v>프리미엄</v>
          </cell>
          <cell r="W170" t="str">
            <v>WIMOBI, INC.</v>
          </cell>
          <cell r="X170" t="str">
            <v>Beauty</v>
          </cell>
          <cell r="Y170" t="str">
            <v>Cosmetics</v>
          </cell>
          <cell r="AA170" t="str">
            <v>Tae-Jaeng-Yi(Body peeling gel)</v>
          </cell>
          <cell r="AB170" t="str">
            <v>PINK_TOX(essence)</v>
          </cell>
        </row>
        <row r="171">
          <cell r="C171" t="str">
            <v>golfnetlee</v>
          </cell>
          <cell r="D171" t="str">
            <v>Beauty</v>
          </cell>
          <cell r="E171" t="str">
            <v>(주)우인아이엔티</v>
          </cell>
          <cell r="F171" t="str">
            <v>Wooin INT</v>
          </cell>
          <cell r="G171" t="str">
            <v xml:space="preserve">심진수 </v>
          </cell>
          <cell r="H171" t="str">
            <v>이호숙</v>
          </cell>
          <cell r="I171" t="str">
            <v>01089851975</v>
          </cell>
          <cell r="J171" t="str">
            <v>pcbuy@naver.com</v>
          </cell>
          <cell r="K171" t="str">
            <v>Y</v>
          </cell>
          <cell r="L171" t="str">
            <v>해외사업부 / 실장</v>
          </cell>
          <cell r="M171" t="str">
            <v>1178138690</v>
          </cell>
          <cell r="N171" t="str">
            <v>무역업,도소매업</v>
          </cell>
          <cell r="O171" t="str">
            <v>서울시 금천구 서부샛길 606 대성디폴리스 지식산업센터 506호</v>
          </cell>
          <cell r="P171" t="str">
            <v>Y</v>
          </cell>
          <cell r="Q171" t="str">
            <v>5000$</v>
          </cell>
          <cell r="R171" t="str">
            <v>중국</v>
          </cell>
          <cell r="S171" t="str">
            <v>Y</v>
          </cell>
          <cell r="T171" t="str">
            <v>2</v>
          </cell>
          <cell r="U171" t="str">
            <v/>
          </cell>
          <cell r="V171" t="str">
            <v>멤버</v>
          </cell>
          <cell r="W171" t="str">
            <v>Wooin INT(K.Belle)</v>
          </cell>
          <cell r="X171" t="str">
            <v>Beauty</v>
          </cell>
          <cell r="Y171" t="str">
            <v>Cosmetics</v>
          </cell>
          <cell r="Z171" t="str">
            <v>Hair Care &amp; Styling</v>
          </cell>
          <cell r="AA171" t="str">
            <v>K. Belle Cell-reactive Whitening Serum</v>
          </cell>
          <cell r="AB171" t="str">
            <v>K. Belle Cell-rective Regenerating Cream</v>
          </cell>
        </row>
        <row r="172">
          <cell r="C172" t="str">
            <v>wooshinmed</v>
          </cell>
          <cell r="D172" t="str">
            <v>Beauty</v>
          </cell>
          <cell r="E172" t="str">
            <v>(주)우신라보타치</v>
          </cell>
          <cell r="F172" t="str">
            <v>WOOSHIN LABOTTACH</v>
          </cell>
          <cell r="G172" t="str">
            <v xml:space="preserve">남택수 </v>
          </cell>
          <cell r="H172" t="str">
            <v>김태은</v>
          </cell>
          <cell r="I172" t="str">
            <v>070-4174-0978</v>
          </cell>
          <cell r="J172" t="str">
            <v>wooshinlabo-tr@wooshinmed.com</v>
          </cell>
          <cell r="K172" t="str">
            <v>Y</v>
          </cell>
          <cell r="L172" t="str">
            <v>원료수입팀, 과장</v>
          </cell>
          <cell r="M172" t="str">
            <v>1138649827</v>
          </cell>
          <cell r="N172" t="str">
            <v>무역업,도소매업,제조업</v>
          </cell>
          <cell r="O172" t="str">
            <v>서울시 구로구 디지털로 288 대륭1차포스트타워 1907-1909호, 1807호</v>
          </cell>
          <cell r="P172" t="str">
            <v>Y</v>
          </cell>
          <cell r="Q172" t="str">
            <v>15억</v>
          </cell>
          <cell r="R172" t="str">
            <v>멕시코,볼리비아,알제리,유럽 연합 (EU),중국</v>
          </cell>
          <cell r="S172" t="str">
            <v>Y</v>
          </cell>
          <cell r="T172" t="str">
            <v>수출팀, 4명</v>
          </cell>
          <cell r="U172" t="str">
            <v>ISO9001,ISO13485,GMP,HACPP</v>
          </cell>
          <cell r="V172" t="str">
            <v>멤버</v>
          </cell>
          <cell r="W172" t="str">
            <v>WOOSHIN LABOTTACH</v>
          </cell>
          <cell r="X172" t="str">
            <v>Beauty</v>
          </cell>
          <cell r="Y172" t="str">
            <v>Cosmetics</v>
          </cell>
          <cell r="AA172" t="str">
            <v>V-UP(hydrogel patch)</v>
          </cell>
          <cell r="AB172" t="str">
            <v>Revital Eye Patch</v>
          </cell>
        </row>
        <row r="173">
          <cell r="C173" t="str">
            <v>yjbncorp</v>
          </cell>
          <cell r="D173" t="str">
            <v>Beauty</v>
          </cell>
          <cell r="E173" t="str">
            <v>주식회사 와이제이비앤</v>
          </cell>
          <cell r="F173" t="str">
            <v>YJBN CO., Ltd</v>
          </cell>
          <cell r="G173" t="str">
            <v xml:space="preserve">장은주 </v>
          </cell>
          <cell r="H173" t="str">
            <v>이해성</v>
          </cell>
          <cell r="I173" t="str">
            <v>010-4721-2213</v>
          </cell>
          <cell r="J173" t="str">
            <v>09chana@naver.com</v>
          </cell>
          <cell r="K173" t="str">
            <v>Y</v>
          </cell>
          <cell r="L173" t="str">
            <v>총괄/본부장</v>
          </cell>
          <cell r="M173" t="str">
            <v>2048612193</v>
          </cell>
          <cell r="N173" t="str">
            <v>유통업,전자상거래업,제조업</v>
          </cell>
          <cell r="O173" t="str">
            <v>경기도 광주시 오포읍 봉골길81번길 13, 1층</v>
          </cell>
          <cell r="P173" t="str">
            <v>N</v>
          </cell>
          <cell r="Q173" t="str">
            <v>30000000</v>
          </cell>
          <cell r="R173" t="str">
            <v>미국</v>
          </cell>
          <cell r="S173" t="str">
            <v>Y</v>
          </cell>
          <cell r="T173" t="str">
            <v>1</v>
          </cell>
          <cell r="U173" t="str">
            <v/>
          </cell>
          <cell r="V173" t="str">
            <v>멤버</v>
          </cell>
          <cell r="W173" t="str">
            <v>YJBN CO., Ltd</v>
          </cell>
          <cell r="X173" t="str">
            <v>Beauty</v>
          </cell>
          <cell r="Y173" t="str">
            <v>Hair Care &amp; Styling</v>
          </cell>
          <cell r="AA173" t="str">
            <v>Athens Goddess Hair Roll brush</v>
          </cell>
        </row>
        <row r="174">
          <cell r="C174" t="str">
            <v>phenix21</v>
          </cell>
          <cell r="D174" t="str">
            <v>Beauty</v>
          </cell>
          <cell r="E174" t="str">
            <v>(주)유미전자</v>
          </cell>
          <cell r="F174" t="str">
            <v>YOUME ELECTRONIC LTD</v>
          </cell>
          <cell r="G174" t="str">
            <v xml:space="preserve">KIMKISU </v>
          </cell>
          <cell r="H174" t="str">
            <v>김기수</v>
          </cell>
          <cell r="I174" t="str">
            <v>01092520969</v>
          </cell>
          <cell r="J174" t="str">
            <v>neo813@hanmail.net</v>
          </cell>
          <cell r="K174" t="str">
            <v>Y</v>
          </cell>
          <cell r="L174" t="str">
            <v>대표</v>
          </cell>
          <cell r="M174" t="str">
            <v>1288651645</v>
          </cell>
          <cell r="N174" t="str">
            <v>제조업</v>
          </cell>
          <cell r="O174" t="str">
            <v>10481  경기도 고양시 덕양구 도내로 81-18 (도내동 830-1)</v>
          </cell>
          <cell r="P174" t="str">
            <v>N</v>
          </cell>
          <cell r="Q174" t="str">
            <v>10만불</v>
          </cell>
          <cell r="R174" t="str">
            <v>러시아,말레이시아,일본,칠레,태국</v>
          </cell>
          <cell r="S174" t="str">
            <v>N</v>
          </cell>
          <cell r="T174" t="str">
            <v/>
          </cell>
          <cell r="U174" t="str">
            <v>CB,CE,PSE</v>
          </cell>
          <cell r="V174" t="str">
            <v>프리미엄</v>
          </cell>
          <cell r="W174" t="str">
            <v>YOUME ELECTRONIC LTD</v>
          </cell>
          <cell r="X174" t="str">
            <v>Beauty</v>
          </cell>
          <cell r="Y174" t="str">
            <v>Hair Care &amp; Styling</v>
          </cell>
          <cell r="Z174" t="str">
            <v>Pet</v>
          </cell>
          <cell r="AA174" t="str">
            <v>PHENIX BLDC CATCH HAIR DRYER</v>
          </cell>
          <cell r="AB174" t="str">
            <v>PHENIX FAR-Infrade IRAYON HAIR DRYER</v>
          </cell>
        </row>
        <row r="175">
          <cell r="C175" t="str">
            <v>zenpia</v>
          </cell>
          <cell r="D175" t="str">
            <v>Beauty</v>
          </cell>
          <cell r="E175" t="str">
            <v>젠피아</v>
          </cell>
          <cell r="F175" t="str">
            <v>ZENPIA</v>
          </cell>
          <cell r="G175" t="str">
            <v xml:space="preserve">정진오 </v>
          </cell>
          <cell r="H175" t="str">
            <v>성지열</v>
          </cell>
          <cell r="I175" t="str">
            <v>01022461110</v>
          </cell>
          <cell r="J175" t="str">
            <v>overseas@zenpia.co.kr@zenpia.co.kr</v>
          </cell>
          <cell r="K175" t="str">
            <v>Y</v>
          </cell>
          <cell r="L175" t="str">
            <v>영업부</v>
          </cell>
          <cell r="M175" t="str">
            <v>201-86-03564</v>
          </cell>
          <cell r="N175" t="str">
            <v>무역업,유통업,전자상거래업,도소매업,제조업,기타</v>
          </cell>
          <cell r="O175" t="str">
            <v>서울시 강남구 학동로 107, 4층 (논현동, 더퍼스트빌딩)</v>
          </cell>
          <cell r="P175" t="str">
            <v>Y</v>
          </cell>
          <cell r="Q175" t="str">
            <v>10,000,000</v>
          </cell>
          <cell r="R175" t="str">
            <v>러시아,베트남,우크라이나,인도네시아,홍콩</v>
          </cell>
          <cell r="S175" t="str">
            <v>Y</v>
          </cell>
          <cell r="T175" t="str">
            <v>5</v>
          </cell>
          <cell r="U175" t="str">
            <v/>
          </cell>
          <cell r="V175" t="str">
            <v>멤버</v>
          </cell>
          <cell r="W175" t="str">
            <v>ZENPIA</v>
          </cell>
          <cell r="X175" t="str">
            <v>Beauty</v>
          </cell>
          <cell r="Y175" t="str">
            <v>Cosmetics</v>
          </cell>
          <cell r="AA175" t="str">
            <v>STARTING TREATMENT ROSE ESSENCE</v>
          </cell>
        </row>
        <row r="176">
          <cell r="C176" t="str">
            <v>azx120911</v>
          </cell>
          <cell r="D176" t="str">
            <v>Beauty</v>
          </cell>
          <cell r="E176" t="str">
            <v>주식회사 메드비</v>
          </cell>
          <cell r="F176" t="str">
            <v>주식회사 메드비(MED:B)</v>
          </cell>
          <cell r="G176" t="str">
            <v xml:space="preserve">동원록 </v>
          </cell>
          <cell r="H176" t="str">
            <v>김수미</v>
          </cell>
          <cell r="I176" t="str">
            <v>+821065689909</v>
          </cell>
          <cell r="J176" t="str">
            <v>medbcosmetic@gmail.com</v>
          </cell>
          <cell r="K176" t="str">
            <v>Y</v>
          </cell>
          <cell r="L176" t="str">
            <v>마케팅 / 차장</v>
          </cell>
          <cell r="M176" t="str">
            <v>2018643789</v>
          </cell>
          <cell r="N176" t="str">
            <v>무역업,전자상거래업,도소매업,제조업</v>
          </cell>
          <cell r="O176" t="str">
            <v>서울시 중구 을지로42길 8, 1층</v>
          </cell>
          <cell r="P176" t="str">
            <v>Y</v>
          </cell>
          <cell r="Q176" t="str">
            <v>3,352,441 USD</v>
          </cell>
          <cell r="R176" t="str">
            <v>러시아,베트남,우즈 베키스탄,우크라이나,키르기스스탄</v>
          </cell>
          <cell r="S176" t="str">
            <v>Y</v>
          </cell>
          <cell r="T176" t="str">
            <v>해외영업 / 6명</v>
          </cell>
          <cell r="U176" t="str">
            <v/>
          </cell>
          <cell r="V176" t="str">
            <v>멤버</v>
          </cell>
          <cell r="W176" t="str">
            <v>주식회사 메드비</v>
          </cell>
          <cell r="X176" t="str">
            <v>Beauty</v>
          </cell>
          <cell r="Y176" t="str">
            <v>Cosmetics</v>
          </cell>
          <cell r="AA176" t="str">
            <v>Dr. SOME Ampoule Cream</v>
          </cell>
          <cell r="AB176" t="str">
            <v>Dr. SOME Capsoule Ampoule</v>
          </cell>
        </row>
        <row r="177">
          <cell r="C177" t="str">
            <v>cohealth</v>
          </cell>
          <cell r="D177" t="str">
            <v>Lifestyle</v>
          </cell>
          <cell r="E177" t="str">
            <v>콜럼비아헬스케어(주)</v>
          </cell>
          <cell r="F177" t="str">
            <v>Columbia Healthcare, Inc.</v>
          </cell>
          <cell r="G177" t="str">
            <v xml:space="preserve">곽정란 </v>
          </cell>
          <cell r="H177" t="str">
            <v>곽정란</v>
          </cell>
          <cell r="I177" t="str">
            <v>010-6887-0828</v>
          </cell>
          <cell r="J177" t="str">
            <v>pam@columbiahealthcare.net</v>
          </cell>
          <cell r="K177" t="str">
            <v>Y</v>
          </cell>
          <cell r="L177" t="str">
            <v>대표이사</v>
          </cell>
          <cell r="M177" t="str">
            <v>1708800350</v>
          </cell>
          <cell r="N177" t="str">
            <v>무역업,도소매업,제조업</v>
          </cell>
          <cell r="O177" t="str">
            <v>서울시 금천구 가산디지털2로 53, 204-2호</v>
          </cell>
          <cell r="P177" t="str">
            <v>Y</v>
          </cell>
          <cell r="Q177" t="str">
            <v>1,448,748</v>
          </cell>
          <cell r="R177" t="str">
            <v>러시아,미국,베트남,싱가포르,태국</v>
          </cell>
          <cell r="S177" t="str">
            <v>Y</v>
          </cell>
          <cell r="T177" t="str">
            <v>해외영업부 /1명</v>
          </cell>
          <cell r="U177" t="str">
            <v>러시아,,베트남,태국</v>
          </cell>
          <cell r="V177" t="str">
            <v>멤버</v>
          </cell>
          <cell r="W177" t="str">
            <v>Columbia Healthcare, Inc.</v>
          </cell>
          <cell r="X177" t="str">
            <v>Beauty</v>
          </cell>
          <cell r="Y177" t="str">
            <v>Cosmetics</v>
          </cell>
          <cell r="AA177" t="str">
            <v>STARTING TREATMENT ROSE ESSENCE</v>
          </cell>
          <cell r="AB177" t="str">
            <v>Snow White Milky Pack</v>
          </cell>
        </row>
        <row r="178">
          <cell r="C178" t="str">
            <v>giai2160</v>
          </cell>
          <cell r="D178" t="str">
            <v>Food</v>
          </cell>
          <cell r="E178" t="str">
            <v>농업회사법인 북하특품사업단(주)</v>
          </cell>
          <cell r="F178" t="str">
            <v>agricultural corporation Bukha Teugpum Saeobdan</v>
          </cell>
          <cell r="G178" t="str">
            <v xml:space="preserve">Jung Byungjun </v>
          </cell>
          <cell r="H178" t="str">
            <v>Jung Byungjun</v>
          </cell>
          <cell r="I178" t="str">
            <v>821090482160</v>
          </cell>
          <cell r="J178" t="str">
            <v>giaii@hanmail.net</v>
          </cell>
          <cell r="K178" t="str">
            <v>Y</v>
          </cell>
          <cell r="L178" t="str">
            <v>ceo</v>
          </cell>
          <cell r="M178" t="str">
            <v>4098601971</v>
          </cell>
          <cell r="N178" t="str">
            <v>무역업,제조업</v>
          </cell>
          <cell r="O178" t="str">
            <v>1128, Damjang-ro, Bukha-myeon</v>
          </cell>
          <cell r="P178" t="str">
            <v>N</v>
          </cell>
          <cell r="Q178" t="str">
            <v>799326</v>
          </cell>
          <cell r="R178" t="str">
            <v>미국,호주</v>
          </cell>
          <cell r="S178" t="str">
            <v>Y</v>
          </cell>
          <cell r="T178" t="str">
            <v>영업부 /1명</v>
          </cell>
          <cell r="U178" t="str">
            <v>수출유망중소기업,eac,fssc,iso,itqi,글로벌 ip 스타기업,fda,하이서울 어워드</v>
          </cell>
          <cell r="V178" t="str">
            <v>멤버</v>
          </cell>
          <cell r="W178" t="str">
            <v>agricultural corporation Bukha Teugpum Saeobdan</v>
          </cell>
          <cell r="X178" t="str">
            <v>Food</v>
          </cell>
          <cell r="Y178" t="str">
            <v>Other Food</v>
          </cell>
          <cell r="AA178" t="str">
            <v>Soybean paste</v>
          </cell>
          <cell r="AB178" t="str">
            <v>Red pepper paste</v>
          </cell>
        </row>
        <row r="179">
          <cell r="C179" t="str">
            <v>damo725</v>
          </cell>
          <cell r="D179" t="str">
            <v>Food</v>
          </cell>
          <cell r="E179" t="str">
            <v>농업회사법인 주식회사 다모</v>
          </cell>
          <cell r="F179" t="str">
            <v>AGRICULTURAL CORPORATION DAMO</v>
          </cell>
          <cell r="G179" t="str">
            <v xml:space="preserve">김승준 </v>
          </cell>
          <cell r="H179" t="str">
            <v>정은영</v>
          </cell>
          <cell r="I179" t="str">
            <v>02-3414-3371</v>
          </cell>
          <cell r="J179" t="str">
            <v>damo725@naver.com</v>
          </cell>
          <cell r="K179" t="str">
            <v>Y</v>
          </cell>
          <cell r="L179" t="str">
            <v>무역부/대리</v>
          </cell>
          <cell r="M179" t="str">
            <v>5088120834</v>
          </cell>
          <cell r="N179" t="str">
            <v>무역업,제조업</v>
          </cell>
          <cell r="O179" t="str">
            <v>경상북도 의성군 안계면 안신로 135</v>
          </cell>
          <cell r="P179" t="str">
            <v>N</v>
          </cell>
          <cell r="Q179" t="str">
            <v>11,288,592</v>
          </cell>
          <cell r="R179" t="str">
            <v>대만,베트남,싱가포르,일본,홍콩</v>
          </cell>
          <cell r="S179" t="str">
            <v>Y</v>
          </cell>
          <cell r="T179" t="str">
            <v>3</v>
          </cell>
          <cell r="U179" t="str">
            <v>FSSC22000,MUIS HALAL</v>
          </cell>
          <cell r="V179" t="str">
            <v>멤버</v>
          </cell>
          <cell r="W179" t="str">
            <v>AGRICULTURAL CORPORATION DAMO</v>
          </cell>
          <cell r="X179" t="str">
            <v>Food</v>
          </cell>
          <cell r="Y179" t="str">
            <v>Other Food</v>
          </cell>
          <cell r="AA179" t="str">
            <v>CABBAGE KIMCHI</v>
          </cell>
        </row>
        <row r="180">
          <cell r="C180" t="str">
            <v>amicogen</v>
          </cell>
          <cell r="D180" t="str">
            <v>Food</v>
          </cell>
          <cell r="E180" t="str">
            <v>아미코젠(주)</v>
          </cell>
          <cell r="F180" t="str">
            <v>AMICOGEN Inc</v>
          </cell>
          <cell r="G180" t="str">
            <v xml:space="preserve">신용철 </v>
          </cell>
          <cell r="H180" t="str">
            <v>이동원(총괄) / 이선영(일본)</v>
          </cell>
          <cell r="I180" t="str">
            <v>070-4266-5389 / 010-4732-1188</v>
          </cell>
          <cell r="J180" t="str">
            <v>dwlee@amicogen.com</v>
          </cell>
          <cell r="K180" t="str">
            <v>Y</v>
          </cell>
          <cell r="L180" t="str">
            <v>해외영업팀/파트너</v>
          </cell>
          <cell r="M180" t="str">
            <v>6138121213</v>
          </cell>
          <cell r="N180" t="str">
            <v>무역업,전자상거래업,도소매업,제조업</v>
          </cell>
          <cell r="O180" t="str">
            <v>경상남도 진주시 진성면 동부로 1259번길 64</v>
          </cell>
          <cell r="P180" t="str">
            <v>N</v>
          </cell>
          <cell r="Q180" t="str">
            <v>2019년 :USD 13,145,375 (145억원) 2020년: USD11,076,751(122억원)</v>
          </cell>
          <cell r="R180" t="str">
            <v>독일,스페인,이탈리아,중국,태국</v>
          </cell>
          <cell r="S180" t="str">
            <v>Y</v>
          </cell>
          <cell r="T180" t="str">
            <v>해외영업팀(8명)</v>
          </cell>
          <cell r="U180" t="str">
            <v>FDA,HALAL</v>
          </cell>
          <cell r="V180" t="str">
            <v>멤버</v>
          </cell>
          <cell r="W180" t="str">
            <v>AMICOGEN Inc</v>
          </cell>
          <cell r="X180" t="str">
            <v>Food</v>
          </cell>
          <cell r="Y180" t="str">
            <v>Health Supplements</v>
          </cell>
          <cell r="AA180" t="str">
            <v>KNUTRA COLLAGEN UP</v>
          </cell>
          <cell r="AB180" t="str">
            <v>KNUTRA THE SECRET ENZYME ORIGINAL</v>
          </cell>
        </row>
        <row r="181">
          <cell r="C181" t="str">
            <v>aram828700</v>
          </cell>
          <cell r="D181" t="str">
            <v>Food</v>
          </cell>
          <cell r="E181" t="str">
            <v>(주)아람</v>
          </cell>
          <cell r="F181" t="str">
            <v>ARAM CO.,LTD.</v>
          </cell>
          <cell r="G181" t="str">
            <v xml:space="preserve">김진태 </v>
          </cell>
          <cell r="H181" t="str">
            <v>김기리</v>
          </cell>
          <cell r="I181" t="str">
            <v>042-624-1182</v>
          </cell>
          <cell r="J181" t="str">
            <v>aram_2020@naver.com</v>
          </cell>
          <cell r="K181" t="str">
            <v>Y</v>
          </cell>
          <cell r="L181" t="str">
            <v>경영기획실 대리</v>
          </cell>
          <cell r="M181" t="str">
            <v>3068135541</v>
          </cell>
          <cell r="N181" t="str">
            <v>제조업</v>
          </cell>
          <cell r="O181" t="str">
            <v>대전광역시 대덕구 대전로1364번길 21</v>
          </cell>
          <cell r="P181" t="str">
            <v>N</v>
          </cell>
          <cell r="Q181" t="str">
            <v>74,227 $</v>
          </cell>
          <cell r="R181" t="str">
            <v>미국,베트남,중국,캐나다,호주</v>
          </cell>
          <cell r="S181" t="str">
            <v>Y</v>
          </cell>
          <cell r="T181" t="str">
            <v>1</v>
          </cell>
          <cell r="U181" t="str">
            <v>FSSC22000,ISO22000,KMF HALAL,FDA 시설등록</v>
          </cell>
          <cell r="V181" t="str">
            <v>멤버</v>
          </cell>
          <cell r="W181" t="str">
            <v>ARAM CO.,LTD.</v>
          </cell>
          <cell r="X181" t="str">
            <v>Food</v>
          </cell>
          <cell r="Y181" t="str">
            <v>Home Meal Replacement(HMR)</v>
          </cell>
          <cell r="Z181" t="str">
            <v>Beverages (Tea, Coffee, Juices, Soft Drinks, Alcoholic Beverages)</v>
          </cell>
          <cell r="AA181" t="str">
            <v>MIMI SPICY TOPOKKI</v>
          </cell>
          <cell r="AB181" t="str">
            <v>MIMI SIKHYE</v>
          </cell>
        </row>
        <row r="182">
          <cell r="C182" t="str">
            <v>asiaseed</v>
          </cell>
          <cell r="D182" t="str">
            <v>Food</v>
          </cell>
          <cell r="E182" t="str">
            <v>아시아종묘</v>
          </cell>
          <cell r="F182" t="str">
            <v>Asia Seed Co., Ltd</v>
          </cell>
          <cell r="G182" t="str">
            <v xml:space="preserve">류경오 </v>
          </cell>
          <cell r="H182" t="str">
            <v>류재영</v>
          </cell>
          <cell r="I182" t="str">
            <v>070-4016-8402</v>
          </cell>
          <cell r="J182" t="str">
            <v>asiaseed@asiaseed.kr</v>
          </cell>
          <cell r="K182" t="str">
            <v>N</v>
          </cell>
          <cell r="L182" t="str">
            <v>해외영업부</v>
          </cell>
          <cell r="M182" t="str">
            <v>2158658597</v>
          </cell>
          <cell r="N182" t="str">
            <v>무역업,유통업</v>
          </cell>
          <cell r="O182" t="str">
            <v>서울시 송파구 송파대로 167, 문정테라타워 1차 B동, 513-515 호</v>
          </cell>
          <cell r="P182" t="str">
            <v>Y</v>
          </cell>
          <cell r="Q182" t="str">
            <v>9,399,025</v>
          </cell>
          <cell r="R182" t="str">
            <v>미국,브라질,인도,중국,케냐</v>
          </cell>
          <cell r="S182" t="str">
            <v>Y</v>
          </cell>
          <cell r="T182" t="str">
            <v>9</v>
          </cell>
          <cell r="U182" t="str">
            <v/>
          </cell>
          <cell r="V182" t="str">
            <v>멤버</v>
          </cell>
          <cell r="W182" t="str">
            <v>Asia Seed Co., Ltd</v>
          </cell>
          <cell r="X182" t="str">
            <v>Food</v>
          </cell>
          <cell r="Y182" t="str">
            <v>Other Food</v>
          </cell>
          <cell r="AA182" t="str">
            <v>Pink Tomato</v>
          </cell>
          <cell r="AB182" t="str">
            <v>Lettuce Seed</v>
          </cell>
        </row>
        <row r="183">
          <cell r="C183" t="str">
            <v>ato180320</v>
          </cell>
          <cell r="D183" t="str">
            <v>Food</v>
          </cell>
          <cell r="E183" t="str">
            <v>주식회사 아토컴퍼니</v>
          </cell>
          <cell r="F183" t="str">
            <v>ATTO.CO.,LTD</v>
          </cell>
          <cell r="G183" t="str">
            <v xml:space="preserve">조장환 </v>
          </cell>
          <cell r="H183" t="str">
            <v>이주형</v>
          </cell>
          <cell r="I183" t="str">
            <v>01020131399</v>
          </cell>
          <cell r="J183" t="str">
            <v>ato180320@naver.com</v>
          </cell>
          <cell r="K183" t="str">
            <v>Y</v>
          </cell>
          <cell r="L183" t="str">
            <v>팀장</v>
          </cell>
          <cell r="M183" t="str">
            <v>7378101134</v>
          </cell>
          <cell r="N183" t="str">
            <v>무역업,도소매업,제조업</v>
          </cell>
          <cell r="O183" t="str">
            <v>서울시 강남구 도산대로 26길 19 102호</v>
          </cell>
          <cell r="P183" t="str">
            <v>Y</v>
          </cell>
          <cell r="Q183" t="str">
            <v>연간 24만 달러</v>
          </cell>
          <cell r="R183" t="str">
            <v>일본,중국,캄보디아,태국,호주</v>
          </cell>
          <cell r="S183" t="str">
            <v>Y</v>
          </cell>
          <cell r="T183" t="str">
            <v>2</v>
          </cell>
          <cell r="U183" t="str">
            <v/>
          </cell>
          <cell r="V183" t="str">
            <v>멤버</v>
          </cell>
          <cell r="W183" t="str">
            <v>ATTO.CO.,LTD</v>
          </cell>
          <cell r="X183" t="str">
            <v>Food</v>
          </cell>
          <cell r="Y183" t="str">
            <v>Beverages (Tea, Coffee, Juices, Soft Drinks, Alcoholic Beverages)</v>
          </cell>
          <cell r="AA183" t="str">
            <v>LAMP(liqueur)</v>
          </cell>
          <cell r="AB183" t="str">
            <v>TINA(liqueur)</v>
          </cell>
        </row>
        <row r="184">
          <cell r="C184" t="str">
            <v>bskrrg2020</v>
          </cell>
          <cell r="D184" t="str">
            <v>Food</v>
          </cell>
          <cell r="E184" t="str">
            <v>바산고려홍삼(주)</v>
          </cell>
          <cell r="F184" t="str">
            <v>Basan  Korean Red Ginseng Co.,Ltd.</v>
          </cell>
          <cell r="G184" t="str">
            <v xml:space="preserve">송주호 </v>
          </cell>
          <cell r="H184" t="str">
            <v>김영훈</v>
          </cell>
          <cell r="I184" t="str">
            <v>010-2300-1600</v>
          </cell>
          <cell r="J184" t="str">
            <v>bskrrg2020@naver.com</v>
          </cell>
          <cell r="K184" t="str">
            <v>Y</v>
          </cell>
          <cell r="L184" t="str">
            <v>마케팅/이사</v>
          </cell>
          <cell r="M184" t="str">
            <v>1258142439</v>
          </cell>
          <cell r="N184" t="str">
            <v>무역업,전자상거래업,도소매업,제조업</v>
          </cell>
          <cell r="O184" t="str">
            <v>경기도 안성시대덕면 모산로 431</v>
          </cell>
          <cell r="P184" t="str">
            <v>N</v>
          </cell>
          <cell r="Q184" t="str">
            <v>10,240</v>
          </cell>
          <cell r="R184" t="str">
            <v>베트남,중국</v>
          </cell>
          <cell r="S184" t="str">
            <v>Y</v>
          </cell>
          <cell r="T184" t="str">
            <v>1</v>
          </cell>
          <cell r="U184" t="str">
            <v/>
          </cell>
          <cell r="V184" t="str">
            <v>멤버</v>
          </cell>
          <cell r="W184" t="str">
            <v>Basan  Korean Red Ginseng Co.,Ltd.</v>
          </cell>
          <cell r="X184" t="str">
            <v>Food</v>
          </cell>
        </row>
        <row r="185">
          <cell r="C185" t="str">
            <v>bebefoodkorea</v>
          </cell>
          <cell r="D185" t="str">
            <v>Food</v>
          </cell>
          <cell r="E185" t="str">
            <v>(주)베베푸드코리아</v>
          </cell>
          <cell r="F185" t="str">
            <v>BEBEFOOD KOREA CO.,LTD.</v>
          </cell>
          <cell r="G185" t="str">
            <v xml:space="preserve">양창식 </v>
          </cell>
          <cell r="H185" t="str">
            <v>박지영</v>
          </cell>
          <cell r="I185" t="str">
            <v>070-4910-6924</v>
          </cell>
          <cell r="J185" t="str">
            <v>baby2@bebefood.co.kr</v>
          </cell>
          <cell r="K185" t="str">
            <v>Y</v>
          </cell>
          <cell r="L185" t="str">
            <v>해외영업팀 / 과장</v>
          </cell>
          <cell r="M185" t="str">
            <v>1298636711</v>
          </cell>
          <cell r="N185" t="str">
            <v>무역업,유통업,전자상거래업,도소매업,제조업</v>
          </cell>
          <cell r="O185" t="str">
            <v>경기도 성남시 중원구 사기막골로 105번길25 806호</v>
          </cell>
          <cell r="P185" t="str">
            <v>N</v>
          </cell>
          <cell r="Q185" t="str">
            <v>약 160만 USD</v>
          </cell>
          <cell r="R185" t="str">
            <v>대만,말레이시아,중국,태국,홍콩</v>
          </cell>
          <cell r="S185" t="str">
            <v>Y</v>
          </cell>
          <cell r="T185" t="str">
            <v>2</v>
          </cell>
          <cell r="U185" t="str">
            <v>ISO22000</v>
          </cell>
          <cell r="V185" t="str">
            <v>멤버</v>
          </cell>
          <cell r="W185" t="str">
            <v>BEBEFOOD KOREA CO.,LTD.</v>
          </cell>
          <cell r="X185" t="str">
            <v>Food</v>
          </cell>
          <cell r="Y185" t="str">
            <v>Confectionery / Snacks / Nuts / Dried Fruits</v>
          </cell>
          <cell r="Z185" t="str">
            <v>Groceries / Sauces / Food Ingredients</v>
          </cell>
          <cell r="AA185" t="str">
            <v>BEBEFOOD ELDERBERRY JUICE</v>
          </cell>
          <cell r="AB185" t="str">
            <v>BEBEFOOD ORGANIC ZERO SEASONING LAVER</v>
          </cell>
        </row>
        <row r="186">
          <cell r="C186" t="str">
            <v>bioara</v>
          </cell>
          <cell r="D186" t="str">
            <v>Food</v>
          </cell>
          <cell r="E186" t="str">
            <v>주식회사 바이오아라</v>
          </cell>
          <cell r="F186" t="str">
            <v>BIOARA Co., Ltd.</v>
          </cell>
          <cell r="G186" t="str">
            <v xml:space="preserve">김효정 </v>
          </cell>
          <cell r="H186" t="str">
            <v>박수진</v>
          </cell>
          <cell r="I186" t="str">
            <v>02-6285-0441</v>
          </cell>
          <cell r="J186" t="str">
            <v>psj0441@bioara.com</v>
          </cell>
          <cell r="K186" t="str">
            <v>Y</v>
          </cell>
          <cell r="L186" t="str">
            <v>전략기획실/주임</v>
          </cell>
          <cell r="M186" t="str">
            <v>748-88-00172</v>
          </cell>
          <cell r="N186" t="str">
            <v>제조업</v>
          </cell>
          <cell r="O186" t="str">
            <v>서울특별시 구로구 디지털로 285, 908호(구로동, 에이스트윈타워1차)</v>
          </cell>
          <cell r="P186" t="str">
            <v>Y</v>
          </cell>
          <cell r="Q186" t="str">
            <v>46417</v>
          </cell>
          <cell r="R186" t="str">
            <v>미국,베트남,중국</v>
          </cell>
          <cell r="S186" t="str">
            <v>N</v>
          </cell>
          <cell r="T186" t="str">
            <v/>
          </cell>
          <cell r="U186" t="str">
            <v>ISO9001,중국 입경화물검험검역증명(위생증),베트남 건강식품 등록,FDA</v>
          </cell>
          <cell r="V186" t="str">
            <v>멤버</v>
          </cell>
          <cell r="W186" t="str">
            <v>BIOARA Co., Ltd.</v>
          </cell>
          <cell r="X186" t="str">
            <v>Food</v>
          </cell>
          <cell r="Y186" t="str">
            <v>Health Supplements</v>
          </cell>
          <cell r="AA186" t="str">
            <v>BONCHOWI Fermented Extract</v>
          </cell>
          <cell r="AB186" t="str">
            <v>BONCHOWI Fermented Extract (Black)</v>
          </cell>
        </row>
        <row r="187">
          <cell r="C187" t="str">
            <v>bmgenomics</v>
          </cell>
          <cell r="D187" t="str">
            <v>Food</v>
          </cell>
          <cell r="E187" t="str">
            <v>바이오메드지노믹스</v>
          </cell>
          <cell r="F187" t="str">
            <v>BIOMEDGENOMICS</v>
          </cell>
          <cell r="G187" t="str">
            <v xml:space="preserve">정유섭 </v>
          </cell>
          <cell r="H187" t="str">
            <v>최진화</v>
          </cell>
          <cell r="I187" t="str">
            <v>+821046431466</v>
          </cell>
          <cell r="J187" t="str">
            <v>jbright@hanmail.net@jbright@hanmail.net</v>
          </cell>
          <cell r="K187" t="str">
            <v>Y</v>
          </cell>
          <cell r="L187" t="str">
            <v>마켓팅부/이사</v>
          </cell>
          <cell r="M187" t="str">
            <v>1088173989</v>
          </cell>
          <cell r="N187" t="str">
            <v>유통업,도소매업,제조업</v>
          </cell>
          <cell r="O187" t="str">
            <v>용인시 기흥구 동백죽전대로 444, 쥬네브썬월드빌딩 C-305</v>
          </cell>
          <cell r="P187" t="str">
            <v>N</v>
          </cell>
          <cell r="Q187" t="str">
            <v>없음</v>
          </cell>
          <cell r="R187" t="str">
            <v>베트남</v>
          </cell>
          <cell r="S187" t="str">
            <v>Y</v>
          </cell>
          <cell r="T187" t="str">
            <v>마켓팅부 2명</v>
          </cell>
          <cell r="U187" t="str">
            <v>FDA</v>
          </cell>
          <cell r="V187" t="str">
            <v>멤버</v>
          </cell>
          <cell r="W187" t="str">
            <v>BIOMEDGENOMICS</v>
          </cell>
          <cell r="X187" t="str">
            <v>Food</v>
          </cell>
          <cell r="Y187" t="str">
            <v>Health Supplements</v>
          </cell>
          <cell r="Z187" t="str">
            <v>Beverages (Tea, Coffee, Juices, Soft Drinks, Alcoholic Beverages)</v>
          </cell>
          <cell r="AA187" t="str">
            <v>YONGJINSAM(ginseng)</v>
          </cell>
          <cell r="AB187" t="str">
            <v>YONGJINSAM GOLD</v>
          </cell>
        </row>
        <row r="188">
          <cell r="C188" t="str">
            <v>bogo3991</v>
          </cell>
          <cell r="D188" t="str">
            <v>Food</v>
          </cell>
          <cell r="E188" t="str">
            <v>주식회사 보고신약</v>
          </cell>
          <cell r="F188" t="str">
            <v>Bogoshinyak</v>
          </cell>
          <cell r="G188" t="str">
            <v xml:space="preserve">남경수 </v>
          </cell>
          <cell r="H188" t="str">
            <v>최원용</v>
          </cell>
          <cell r="I188" t="str">
            <v>01062647922</v>
          </cell>
          <cell r="J188" t="str">
            <v>sales@ebogo.kr</v>
          </cell>
          <cell r="K188" t="str">
            <v>Y</v>
          </cell>
          <cell r="L188" t="str">
            <v>해외사업부</v>
          </cell>
          <cell r="M188" t="str">
            <v>1328153439</v>
          </cell>
          <cell r="N188" t="str">
            <v>제조업</v>
          </cell>
          <cell r="O188" t="str">
            <v>서울특별시 송파구 송파대로 167, 테라타워 B동 1404호</v>
          </cell>
          <cell r="P188" t="str">
            <v>Y</v>
          </cell>
          <cell r="Q188" t="str">
            <v>1,055,672,813</v>
          </cell>
          <cell r="R188" t="str">
            <v>라오스,몽골리아,미국,베트남,중국</v>
          </cell>
          <cell r="S188" t="str">
            <v>Y</v>
          </cell>
          <cell r="T188" t="str">
            <v>1</v>
          </cell>
          <cell r="U188" t="str">
            <v/>
          </cell>
          <cell r="V188" t="str">
            <v>멤버</v>
          </cell>
          <cell r="W188" t="str">
            <v>Bogoshinyak</v>
          </cell>
          <cell r="X188" t="str">
            <v>Food</v>
          </cell>
          <cell r="Y188" t="str">
            <v>Beverages (Tea, Coffee, Juices, Soft Drinks, Alcoholic Beverages)</v>
          </cell>
          <cell r="AA188" t="str">
            <v>Drinking Collagen 5000</v>
          </cell>
          <cell r="AB188" t="str">
            <v>Aloeswood Drink</v>
          </cell>
        </row>
        <row r="189">
          <cell r="C189" t="str">
            <v>cnetworks12</v>
          </cell>
          <cell r="D189" t="str">
            <v>Food</v>
          </cell>
          <cell r="E189" t="str">
            <v>씨네트웍스</v>
          </cell>
          <cell r="F189" t="str">
            <v>C Networks</v>
          </cell>
          <cell r="G189" t="str">
            <v xml:space="preserve">송신명 </v>
          </cell>
          <cell r="H189" t="str">
            <v>김수미</v>
          </cell>
          <cell r="I189" t="str">
            <v>01032581789</v>
          </cell>
          <cell r="J189" t="str">
            <v>ssm1727@gmail.com</v>
          </cell>
          <cell r="K189" t="str">
            <v>Y</v>
          </cell>
          <cell r="L189" t="str">
            <v>대리</v>
          </cell>
          <cell r="M189" t="str">
            <v>860-81-00338</v>
          </cell>
          <cell r="N189" t="str">
            <v>무역업,도소매업,기타</v>
          </cell>
          <cell r="O189" t="str">
            <v>서울시 영등포구 영등포로5길 32, 202호</v>
          </cell>
          <cell r="P189" t="str">
            <v>Y</v>
          </cell>
          <cell r="Q189" t="str">
            <v>-</v>
          </cell>
          <cell r="R189" t="str">
            <v>말레이시아,베트남,인도네시아</v>
          </cell>
          <cell r="S189" t="str">
            <v>Y</v>
          </cell>
          <cell r="T189" t="str">
            <v>2</v>
          </cell>
          <cell r="U189" t="str">
            <v/>
          </cell>
          <cell r="V189" t="str">
            <v>멤버</v>
          </cell>
          <cell r="W189" t="str">
            <v>C Networks</v>
          </cell>
          <cell r="X189" t="str">
            <v>Food</v>
          </cell>
          <cell r="Y189" t="str">
            <v>Confectionery / Snacks / Nuts / Dried Fruits</v>
          </cell>
          <cell r="AA189" t="str">
            <v>Marochip crispy seaweed snack</v>
          </cell>
          <cell r="AB189" t="str">
            <v>Original Flavored Laver</v>
          </cell>
        </row>
        <row r="190">
          <cell r="C190" t="str">
            <v>ccotmul</v>
          </cell>
          <cell r="D190" t="str">
            <v>Food</v>
          </cell>
          <cell r="E190" t="str">
            <v>꽃물</v>
          </cell>
          <cell r="F190" t="str">
            <v>ccotmul</v>
          </cell>
          <cell r="G190" t="str">
            <v xml:space="preserve">Kim bo min </v>
          </cell>
          <cell r="H190" t="str">
            <v>Kim bo min</v>
          </cell>
          <cell r="I190" t="str">
            <v>01083591104</v>
          </cell>
          <cell r="J190" t="str">
            <v>flower_recipe@naver.com</v>
          </cell>
          <cell r="K190" t="str">
            <v>Y</v>
          </cell>
          <cell r="L190" t="str">
            <v>ceo</v>
          </cell>
          <cell r="M190" t="str">
            <v>1621400566</v>
          </cell>
          <cell r="N190" t="str">
            <v>제조업</v>
          </cell>
          <cell r="O190" t="str">
            <v>서울시 성북구 삼선교로 116 한성대학교 상상큐브 B102호</v>
          </cell>
          <cell r="P190" t="str">
            <v>Y</v>
          </cell>
          <cell r="Q190" t="str">
            <v>2,000</v>
          </cell>
          <cell r="R190" t="str">
            <v>말레이시아,베트남</v>
          </cell>
          <cell r="S190" t="str">
            <v>N</v>
          </cell>
          <cell r="T190" t="str">
            <v/>
          </cell>
          <cell r="U190" t="str">
            <v/>
          </cell>
          <cell r="V190" t="str">
            <v>멤버</v>
          </cell>
          <cell r="W190" t="str">
            <v>ccotmul</v>
          </cell>
          <cell r="X190" t="str">
            <v>Food</v>
          </cell>
          <cell r="Y190" t="str">
            <v>Beverages (Tea, Coffee, Juices, Soft Drinks, Alcoholic Beverages)</v>
          </cell>
          <cell r="AA190" t="str">
            <v>blending flower tea</v>
          </cell>
        </row>
        <row r="191">
          <cell r="C191" t="str">
            <v>cellpinda</v>
          </cell>
          <cell r="D191" t="str">
            <v>Food</v>
          </cell>
          <cell r="E191" t="str">
            <v>주식회사 셀핀다</v>
          </cell>
          <cell r="F191" t="str">
            <v>Cellpinda Co., Ltd</v>
          </cell>
          <cell r="G191" t="str">
            <v xml:space="preserve">SUNGBAE </v>
          </cell>
          <cell r="H191" t="str">
            <v>정덕현</v>
          </cell>
          <cell r="I191" t="str">
            <v>+82-010-5327-3976</v>
          </cell>
          <cell r="J191" t="str">
            <v>me@cellpinda.com</v>
          </cell>
          <cell r="K191" t="str">
            <v>Y</v>
          </cell>
          <cell r="L191" t="str">
            <v>CEO</v>
          </cell>
          <cell r="M191" t="str">
            <v>5758100992</v>
          </cell>
          <cell r="N191" t="str">
            <v>무역업,제조업</v>
          </cell>
          <cell r="O191" t="str">
            <v>(06099) 서울특별시 강남구 선릉로 659(논현동) 가헌빌딩 2층 203호</v>
          </cell>
          <cell r="P191" t="str">
            <v>Y</v>
          </cell>
          <cell r="Q191" t="str">
            <v>-</v>
          </cell>
          <cell r="R191" t="str">
            <v/>
          </cell>
          <cell r="S191" t="str">
            <v/>
          </cell>
          <cell r="T191" t="str">
            <v>-</v>
          </cell>
          <cell r="U191" t="str">
            <v/>
          </cell>
          <cell r="V191" t="str">
            <v>멤버</v>
          </cell>
          <cell r="W191" t="str">
            <v>Cellpinda Co., Ltd</v>
          </cell>
          <cell r="X191" t="str">
            <v>Food</v>
          </cell>
          <cell r="Y191" t="str">
            <v>Health Supplements</v>
          </cell>
          <cell r="AA191" t="str">
            <v>[FOOD - HALAL, KOSHER certified] GABA100% - 750mg</v>
          </cell>
          <cell r="AB191" t="str">
            <v>[FOOD - HALAL, KOSHER certified] GABA100% - 1500mg</v>
          </cell>
        </row>
        <row r="192">
          <cell r="C192" t="str">
            <v>charlie247</v>
          </cell>
          <cell r="D192" t="str">
            <v>Food</v>
          </cell>
          <cell r="E192" t="str">
            <v>찰리파크</v>
          </cell>
          <cell r="F192" t="str">
            <v>CharliePark CO</v>
          </cell>
          <cell r="G192" t="str">
            <v xml:space="preserve">신정균 </v>
          </cell>
          <cell r="H192" t="str">
            <v>신정균</v>
          </cell>
          <cell r="I192" t="str">
            <v>070-4178-1111</v>
          </cell>
          <cell r="J192" t="str">
            <v>ceo@charliepark.net</v>
          </cell>
          <cell r="K192" t="str">
            <v>Y</v>
          </cell>
          <cell r="L192" t="str">
            <v>사업본부/대표</v>
          </cell>
          <cell r="M192" t="str">
            <v>1132411702</v>
          </cell>
          <cell r="N192" t="str">
            <v>제조업</v>
          </cell>
          <cell r="O192" t="str">
            <v>경기도 김포시 고촌읍 아라육로 57번길 15 201호</v>
          </cell>
          <cell r="P192" t="str">
            <v>N</v>
          </cell>
          <cell r="Q192" t="str">
            <v>68140000</v>
          </cell>
          <cell r="R192" t="str">
            <v>뉴질랜드,일본,중국</v>
          </cell>
          <cell r="S192" t="str">
            <v>N</v>
          </cell>
          <cell r="T192" t="str">
            <v/>
          </cell>
          <cell r="U192" t="str">
            <v>VLABEL</v>
          </cell>
          <cell r="V192" t="str">
            <v>멤버</v>
          </cell>
          <cell r="W192" t="str">
            <v>CharliePark CO(KETOJennie)</v>
          </cell>
          <cell r="X192" t="str">
            <v>Food</v>
          </cell>
          <cell r="Y192" t="str">
            <v>Beverages (Tea, Coffee, Juices, Soft Drinks, Alcoholic Beverages)</v>
          </cell>
          <cell r="AA192" t="str">
            <v>KETOJennie Butter Coffee</v>
          </cell>
          <cell r="AB192" t="str">
            <v>KETOJennie Almond Black Tea</v>
          </cell>
        </row>
        <row r="193">
          <cell r="C193" t="str">
            <v>chm16617471</v>
          </cell>
          <cell r="D193" t="str">
            <v>Food</v>
          </cell>
          <cell r="E193" t="str">
            <v>(주)천해무</v>
          </cell>
          <cell r="F193" t="str">
            <v>Cheon Haemu Co., Ltd.</v>
          </cell>
          <cell r="G193" t="str">
            <v xml:space="preserve">Jang-gyu </v>
          </cell>
          <cell r="H193" t="str">
            <v>Jang-gyu</v>
          </cell>
          <cell r="I193" t="str">
            <v>010-2362-6644(대표자) / 010-4495-1472(담당자)</v>
          </cell>
          <cell r="J193" t="str">
            <v>maum6644@hanmail.net</v>
          </cell>
          <cell r="K193" t="str">
            <v>Y</v>
          </cell>
          <cell r="L193" t="str">
            <v>CEO</v>
          </cell>
          <cell r="M193" t="str">
            <v>448-87-00111</v>
          </cell>
          <cell r="N193" t="str">
            <v>유통업,제조업,기타</v>
          </cell>
          <cell r="O193" t="str">
            <v>경기도 부천시 조마루로427번길 128 3층</v>
          </cell>
          <cell r="P193" t="str">
            <v>N</v>
          </cell>
          <cell r="Q193" t="str">
            <v>50.000.000</v>
          </cell>
          <cell r="R193" t="str">
            <v>대만,미국,베트남,싱가포르</v>
          </cell>
          <cell r="S193" t="str">
            <v>Y</v>
          </cell>
          <cell r="T193" t="str">
            <v>1</v>
          </cell>
          <cell r="U193" t="str">
            <v>fda시설등록</v>
          </cell>
          <cell r="V193" t="str">
            <v>멤버</v>
          </cell>
          <cell r="W193" t="str">
            <v>Cheon Haemu Co., Ltd.</v>
          </cell>
          <cell r="X193" t="str">
            <v>Food</v>
          </cell>
          <cell r="Y193" t="str">
            <v>Other Food</v>
          </cell>
          <cell r="AA193" t="str">
            <v>Cheonhae Radish Delicious Bag Pack</v>
          </cell>
        </row>
        <row r="194">
          <cell r="C194" t="str">
            <v>cupful</v>
          </cell>
          <cell r="D194" t="str">
            <v>Food</v>
          </cell>
          <cell r="E194" t="str">
            <v>주식회사 컵풀</v>
          </cell>
          <cell r="F194" t="str">
            <v>CUPFUL CO.,LTD</v>
          </cell>
          <cell r="G194" t="str">
            <v xml:space="preserve">김건중 </v>
          </cell>
          <cell r="H194" t="str">
            <v>김주선</v>
          </cell>
          <cell r="I194" t="str">
            <v>010-3721-3599</v>
          </cell>
          <cell r="J194" t="str">
            <v>js99@nate.com</v>
          </cell>
          <cell r="K194" t="str">
            <v>Y</v>
          </cell>
          <cell r="L194" t="str">
            <v>영업총괄 이사</v>
          </cell>
          <cell r="M194" t="str">
            <v>1758701662</v>
          </cell>
          <cell r="N194" t="str">
            <v>제조업</v>
          </cell>
          <cell r="O194" t="str">
            <v>서울시 강남구 선릉로 313 삼미빌딩2층</v>
          </cell>
          <cell r="P194" t="str">
            <v>Y</v>
          </cell>
          <cell r="Q194" t="str">
            <v>90000달러</v>
          </cell>
          <cell r="R194" t="str">
            <v>미국,베트남,중국,홍콩</v>
          </cell>
          <cell r="S194" t="str">
            <v>Y</v>
          </cell>
          <cell r="T194" t="str">
            <v>2</v>
          </cell>
          <cell r="U194" t="str">
            <v>미국상표권,중국상표권,기술역량우수기업-영문,기술역량우수기업-중문</v>
          </cell>
          <cell r="V194" t="str">
            <v>멤버</v>
          </cell>
          <cell r="W194" t="str">
            <v>CUPFUL CO.,LTD</v>
          </cell>
          <cell r="X194" t="str">
            <v>Food</v>
          </cell>
          <cell r="Y194" t="str">
            <v>Beverages (Tea, Coffee, Juices, Soft Drinks, Alcoholic Beverages)</v>
          </cell>
          <cell r="AA194" t="str">
            <v>HEALTHY &amp; BEAUTY POWDER</v>
          </cell>
        </row>
        <row r="195">
          <cell r="C195" t="str">
            <v>dkglobal</v>
          </cell>
          <cell r="D195" t="str">
            <v>Food</v>
          </cell>
          <cell r="E195" t="str">
            <v>농업회사법인 대광에프앤지</v>
          </cell>
          <cell r="F195" t="str">
            <v>Daekwang F&amp;G</v>
          </cell>
          <cell r="G195" t="str">
            <v xml:space="preserve">안광수 </v>
          </cell>
          <cell r="H195" t="str">
            <v>안성찬</v>
          </cell>
          <cell r="I195" t="str">
            <v>01063383202</v>
          </cell>
          <cell r="J195" t="str">
            <v>ahnsc86@hanmail.net</v>
          </cell>
          <cell r="K195" t="str">
            <v>Y</v>
          </cell>
          <cell r="L195" t="str">
            <v>상무</v>
          </cell>
          <cell r="M195" t="str">
            <v>6058538967</v>
          </cell>
          <cell r="N195" t="str">
            <v>무역업,제조업</v>
          </cell>
          <cell r="O195" t="str">
            <v>경남 김해시 주촌면 서부로 1530-2</v>
          </cell>
          <cell r="P195" t="str">
            <v>N</v>
          </cell>
          <cell r="Q195" t="str">
            <v>19년 : 145만불 , 20년 : 210만불</v>
          </cell>
          <cell r="R195" t="str">
            <v>미국,싱가포르,캐나다,호주,홍콩</v>
          </cell>
          <cell r="S195" t="str">
            <v>Y</v>
          </cell>
          <cell r="T195" t="str">
            <v>45</v>
          </cell>
          <cell r="U195" t="str">
            <v>HACCP,HALAL,ISO22000,FSSC22000,FDA</v>
          </cell>
          <cell r="V195" t="str">
            <v>멤버</v>
          </cell>
          <cell r="W195" t="str">
            <v>Daekwang F&amp;G</v>
          </cell>
          <cell r="X195" t="str">
            <v>Food</v>
          </cell>
          <cell r="Y195" t="str">
            <v>Groceries / Sauces / Food Ingredients</v>
          </cell>
          <cell r="Z195" t="str">
            <v>Other Food</v>
          </cell>
          <cell r="AA195" t="str">
            <v>Sliced Cabbage Kimchi</v>
          </cell>
          <cell r="AB195" t="str">
            <v>Mixed cabbage and radish Kimchi</v>
          </cell>
        </row>
        <row r="196">
          <cell r="C196" t="str">
            <v>dal5910</v>
          </cell>
          <cell r="D196" t="str">
            <v>Food</v>
          </cell>
          <cell r="E196" t="str">
            <v>(주)달구지푸드</v>
          </cell>
          <cell r="F196" t="str">
            <v>DALGOOJI CO., LTD.</v>
          </cell>
          <cell r="G196" t="str">
            <v xml:space="preserve">Cho Yonghwan </v>
          </cell>
          <cell r="H196" t="str">
            <v>Lee Dongbin</v>
          </cell>
          <cell r="I196" t="str">
            <v>0535935910</v>
          </cell>
          <cell r="J196" t="str">
            <v>binis84@naver.com</v>
          </cell>
          <cell r="K196" t="str">
            <v>Y</v>
          </cell>
          <cell r="L196" t="str">
            <v>Corporate subsidiary research institute / Manager</v>
          </cell>
          <cell r="M196" t="str">
            <v>5038181952</v>
          </cell>
          <cell r="N196" t="str">
            <v>무역업,유통업,제조업</v>
          </cell>
          <cell r="O196" t="str">
            <v>대구시 달성군 논공읍 농공공단길 10</v>
          </cell>
          <cell r="P196" t="str">
            <v>N</v>
          </cell>
          <cell r="Q196" t="str">
            <v>0원</v>
          </cell>
          <cell r="R196" t="str">
            <v>홍콩</v>
          </cell>
          <cell r="S196" t="str">
            <v>N</v>
          </cell>
          <cell r="T196" t="str">
            <v/>
          </cell>
          <cell r="U196" t="str">
            <v/>
          </cell>
          <cell r="V196" t="str">
            <v>멤버</v>
          </cell>
          <cell r="W196" t="str">
            <v>DALGOOJI CO., LTD.</v>
          </cell>
          <cell r="X196" t="str">
            <v>Food</v>
          </cell>
          <cell r="Y196" t="str">
            <v>Health Supplements</v>
          </cell>
          <cell r="AA196" t="str">
            <v>Pre-roasted Pork Makchang</v>
          </cell>
          <cell r="AB196" t="str">
            <v>Smoked Pork Makchang</v>
          </cell>
        </row>
        <row r="197">
          <cell r="C197" t="str">
            <v>delis1004</v>
          </cell>
          <cell r="D197" t="str">
            <v>Food</v>
          </cell>
          <cell r="E197" t="str">
            <v>델리스 주식회사</v>
          </cell>
          <cell r="F197" t="str">
            <v>DELIS INC.</v>
          </cell>
          <cell r="G197" t="str">
            <v xml:space="preserve">김희곤 </v>
          </cell>
          <cell r="H197" t="str">
            <v>장수문</v>
          </cell>
          <cell r="I197" t="str">
            <v>031-775-8245</v>
          </cell>
          <cell r="J197" t="str">
            <v>sumoonzang@gmail.com</v>
          </cell>
          <cell r="K197" t="str">
            <v>Y</v>
          </cell>
          <cell r="L197" t="str">
            <v>영업마케팅 / 이사</v>
          </cell>
          <cell r="M197" t="str">
            <v>3928101038</v>
          </cell>
          <cell r="N197" t="str">
            <v>제조업</v>
          </cell>
          <cell r="O197" t="str">
            <v>경기도 양평군 양평읍 대흥1길 3, 1층</v>
          </cell>
          <cell r="P197" t="str">
            <v>N</v>
          </cell>
          <cell r="Q197" t="str">
            <v>8000</v>
          </cell>
          <cell r="R197" t="str">
            <v>독일,미국,싱가포르</v>
          </cell>
          <cell r="S197" t="str">
            <v>Y</v>
          </cell>
          <cell r="T197" t="str">
            <v>2</v>
          </cell>
          <cell r="U197" t="str">
            <v>비건인증,FDA 시설등록,HACCP 인증</v>
          </cell>
          <cell r="V197" t="str">
            <v>멤버</v>
          </cell>
          <cell r="W197" t="str">
            <v>DELIS INC.</v>
          </cell>
          <cell r="X197" t="str">
            <v>Food</v>
          </cell>
          <cell r="Y197" t="str">
            <v>Home Meal Replacement(HMR)</v>
          </cell>
          <cell r="AA197" t="str">
            <v>Natural Broth Soongan</v>
          </cell>
          <cell r="AB197" t="str">
            <v>Seafood Broth</v>
          </cell>
        </row>
        <row r="198">
          <cell r="C198" t="str">
            <v>delitalk1</v>
          </cell>
          <cell r="D198" t="str">
            <v>Food</v>
          </cell>
          <cell r="E198" t="str">
            <v>델리톡 인터내셔널</v>
          </cell>
          <cell r="F198" t="str">
            <v>Delitalk International Inc.</v>
          </cell>
          <cell r="G198" t="str">
            <v xml:space="preserve">장경진 </v>
          </cell>
          <cell r="H198" t="str">
            <v>오연재</v>
          </cell>
          <cell r="I198" t="str">
            <v>02-6395-6657</v>
          </cell>
          <cell r="J198" t="str">
            <v>trade3@delitalk.co.kr</v>
          </cell>
          <cell r="K198" t="str">
            <v>Y</v>
          </cell>
          <cell r="L198" t="str">
            <v>해외영업 팀장</v>
          </cell>
          <cell r="M198" t="str">
            <v>1272118120</v>
          </cell>
          <cell r="N198" t="str">
            <v>무역업,유통업,도소매업</v>
          </cell>
          <cell r="O198" t="str">
            <v>서울시 노원구 동일로 1642, 4층</v>
          </cell>
          <cell r="P198" t="str">
            <v>Y</v>
          </cell>
          <cell r="Q198" t="str">
            <v>연간 약 30억</v>
          </cell>
          <cell r="R198" t="str">
            <v>네덜란드,미국,일본,중국,호주</v>
          </cell>
          <cell r="S198" t="str">
            <v>Y</v>
          </cell>
          <cell r="T198" t="str">
            <v>해외영업부 3명</v>
          </cell>
          <cell r="U198" t="str">
            <v/>
          </cell>
          <cell r="V198" t="str">
            <v>멤버</v>
          </cell>
          <cell r="W198" t="str">
            <v>Delitalk International Inc.</v>
          </cell>
          <cell r="X198" t="str">
            <v>Food</v>
          </cell>
          <cell r="Y198" t="str">
            <v>Beverages (Tea, Coffee, Juices, Soft Drinks, Alcoholic Beverages)</v>
          </cell>
          <cell r="AA198" t="str">
            <v>SURE GRANOLA FULLMIX SHAKE - BANANA FLAVOR</v>
          </cell>
          <cell r="AB198" t="str">
            <v>GRANOLA FULLMIX SHAKE - SWEET POTATO FLAVOR</v>
          </cell>
        </row>
        <row r="199">
          <cell r="C199" t="str">
            <v>dfint</v>
          </cell>
          <cell r="D199" t="str">
            <v>Food</v>
          </cell>
          <cell r="E199" t="str">
            <v>(주)디에프인터내셔날</v>
          </cell>
          <cell r="F199" t="str">
            <v>DF INTERNATIONAL CO.,LTD.</v>
          </cell>
          <cell r="G199" t="str">
            <v xml:space="preserve">강경덕 </v>
          </cell>
          <cell r="H199" t="str">
            <v>강경덕</v>
          </cell>
          <cell r="I199" t="str">
            <v>+821040441301</v>
          </cell>
          <cell r="J199" t="str">
            <v>HENRY@DFINT.CO.KR</v>
          </cell>
          <cell r="K199" t="str">
            <v>Y</v>
          </cell>
          <cell r="L199" t="str">
            <v>영업</v>
          </cell>
          <cell r="M199" t="str">
            <v>1738100379</v>
          </cell>
          <cell r="N199" t="str">
            <v>무역업,전자상거래업,도소매업,제조업</v>
          </cell>
          <cell r="O199" t="str">
            <v>경기도 부일로 233번길 18, 4층 401-36호</v>
          </cell>
          <cell r="P199" t="str">
            <v>N</v>
          </cell>
          <cell r="Q199" t="str">
            <v>1,000,000</v>
          </cell>
          <cell r="R199" t="str">
            <v>대만,베트남,중국,태국,홍콩</v>
          </cell>
          <cell r="S199" t="str">
            <v>Y</v>
          </cell>
          <cell r="T199" t="str">
            <v>해외사업부 2명</v>
          </cell>
          <cell r="U199" t="str">
            <v/>
          </cell>
          <cell r="V199" t="str">
            <v>멤버</v>
          </cell>
          <cell r="W199" t="str">
            <v>DF INTERNATIONAL CO.,LTD.</v>
          </cell>
          <cell r="X199" t="str">
            <v>Food</v>
          </cell>
          <cell r="Y199" t="str">
            <v>Frozen Goods / Semi-Prepared Food</v>
          </cell>
          <cell r="AA199" t="str">
            <v>FROZEN SEAWEED SALAD</v>
          </cell>
        </row>
        <row r="200">
          <cell r="C200" t="str">
            <v>divineint</v>
          </cell>
          <cell r="D200" t="str">
            <v>Food</v>
          </cell>
          <cell r="E200" t="str">
            <v>(주)디바인 인터내셔널</v>
          </cell>
          <cell r="F200" t="str">
            <v>Divine international co.,ltd</v>
          </cell>
          <cell r="G200" t="str">
            <v xml:space="preserve">박선영 </v>
          </cell>
          <cell r="H200" t="str">
            <v>임민아</v>
          </cell>
          <cell r="I200" t="str">
            <v>031-932-6767</v>
          </cell>
          <cell r="J200" t="str">
            <v>minahlim@divineint.co.kr</v>
          </cell>
          <cell r="K200" t="str">
            <v>Y</v>
          </cell>
          <cell r="L200" t="str">
            <v>담당자</v>
          </cell>
          <cell r="M200" t="str">
            <v>7788801454</v>
          </cell>
          <cell r="N200" t="str">
            <v>무역업</v>
          </cell>
          <cell r="O200" t="str">
            <v>경기도 고양시 일산동구 호수로 358-25, 515호 (백석동, 동문타워 2차)</v>
          </cell>
          <cell r="P200" t="str">
            <v>N</v>
          </cell>
          <cell r="Q200" t="str">
            <v>10억</v>
          </cell>
          <cell r="R200" t="str">
            <v>싱가포르,일본,중국</v>
          </cell>
          <cell r="S200" t="str">
            <v>N</v>
          </cell>
          <cell r="T200" t="str">
            <v/>
          </cell>
          <cell r="U200" t="str">
            <v/>
          </cell>
          <cell r="V200" t="str">
            <v>멤버</v>
          </cell>
          <cell r="W200" t="str">
            <v>Divine international co.,ltd</v>
          </cell>
          <cell r="X200" t="str">
            <v>Food</v>
          </cell>
          <cell r="Y200" t="str">
            <v>Home Meal Replacement(HMR)</v>
          </cell>
          <cell r="Z200" t="str">
            <v>Other Food</v>
          </cell>
          <cell r="AA200" t="str">
            <v>Paldo Wang JJambbong</v>
          </cell>
          <cell r="AB200" t="str">
            <v>KOREA POP GIM</v>
          </cell>
        </row>
        <row r="201">
          <cell r="C201" t="str">
            <v>dongyang73</v>
          </cell>
          <cell r="D201" t="str">
            <v>Food</v>
          </cell>
          <cell r="E201" t="str">
            <v>주식회사 동양수산</v>
          </cell>
          <cell r="F201" t="str">
            <v>DYSSKOREA Co.,Ltd.</v>
          </cell>
          <cell r="G201" t="str">
            <v xml:space="preserve">홍성수 </v>
          </cell>
          <cell r="H201" t="str">
            <v>홍일표</v>
          </cell>
          <cell r="I201" t="str">
            <v>010-3867-7623</v>
          </cell>
          <cell r="J201" t="str">
            <v>actonis@daum.net</v>
          </cell>
          <cell r="K201" t="str">
            <v>Y</v>
          </cell>
          <cell r="L201" t="str">
            <v>영업부/이사</v>
          </cell>
          <cell r="M201" t="str">
            <v>313-81-17333</v>
          </cell>
          <cell r="N201" t="str">
            <v>무역업,전자상거래업,도소매업,제조업</v>
          </cell>
          <cell r="O201" t="str">
            <v>충청남도 보령시 남포면 창동3길 120</v>
          </cell>
          <cell r="P201" t="str">
            <v>N</v>
          </cell>
          <cell r="Q201" t="str">
            <v>20만불</v>
          </cell>
          <cell r="R201" t="str">
            <v>중국</v>
          </cell>
          <cell r="S201" t="str">
            <v>Y</v>
          </cell>
          <cell r="T201" t="str">
            <v>1</v>
          </cell>
          <cell r="U201" t="str">
            <v>FSSC22000,KMF,HACCP</v>
          </cell>
          <cell r="V201" t="str">
            <v>멤버</v>
          </cell>
          <cell r="W201" t="str">
            <v>DYSSKOREA Co.,Ltd.</v>
          </cell>
          <cell r="X201" t="str">
            <v>Food</v>
          </cell>
          <cell r="Y201" t="str">
            <v>Other Food</v>
          </cell>
          <cell r="AA201" t="str">
            <v>CRISPY SEA SNACK KOREAN BBQ flavor</v>
          </cell>
          <cell r="AB201" t="str">
            <v>OTTER MONG CHILDREAN SEA SNACK with Olive oil</v>
          </cell>
        </row>
        <row r="202">
          <cell r="C202" t="str">
            <v>okegtech</v>
          </cell>
          <cell r="D202" t="str">
            <v>Food</v>
          </cell>
          <cell r="E202" t="str">
            <v>주식회사 이지텍</v>
          </cell>
          <cell r="F202" t="str">
            <v>Egtech Co., Ltd.</v>
          </cell>
          <cell r="G202" t="str">
            <v xml:space="preserve">백운섭 </v>
          </cell>
          <cell r="H202" t="str">
            <v>노종걸</v>
          </cell>
          <cell r="I202" t="str">
            <v>01054616130</v>
          </cell>
          <cell r="J202" t="str">
            <v>eznjk@okegtech.com</v>
          </cell>
          <cell r="K202" t="str">
            <v>Y</v>
          </cell>
          <cell r="L202" t="str">
            <v>글로벌비즈니스팀/파트매니저</v>
          </cell>
          <cell r="M202" t="str">
            <v>3148639387</v>
          </cell>
          <cell r="N202" t="str">
            <v>무역업,유통업,전자상거래업,도소매업</v>
          </cell>
          <cell r="O202" t="str">
            <v>대전광역시 서구 대덕대로 317번길 20 4층</v>
          </cell>
          <cell r="P202" t="str">
            <v>N</v>
          </cell>
          <cell r="Q202" t="str">
            <v>120,000</v>
          </cell>
          <cell r="R202" t="str">
            <v>미국,베트남,싱가포르,일본,호주</v>
          </cell>
          <cell r="S202" t="str">
            <v>Y</v>
          </cell>
          <cell r="T202" t="str">
            <v>글로벌비즈니스팀 / 2명</v>
          </cell>
          <cell r="U202" t="str">
            <v>ISO 9001</v>
          </cell>
          <cell r="V202" t="str">
            <v>멤버</v>
          </cell>
          <cell r="W202" t="str">
            <v>Egtech Co., Ltd.</v>
          </cell>
          <cell r="X202" t="str">
            <v>Food</v>
          </cell>
          <cell r="Y202" t="str">
            <v>Confectionery / Snacks / Nuts / Dried Fruits</v>
          </cell>
          <cell r="AA202" t="str">
            <v>Konjac Jjon-deu-ki</v>
          </cell>
          <cell r="AB202" t="str">
            <v>Pollack chips</v>
          </cell>
        </row>
        <row r="203">
          <cell r="C203" t="str">
            <v>einsfood</v>
          </cell>
          <cell r="D203" t="str">
            <v>Food</v>
          </cell>
          <cell r="E203" t="str">
            <v>(주)아인스</v>
          </cell>
          <cell r="F203" t="str">
            <v>EINSFOOD CO.,LTD</v>
          </cell>
          <cell r="G203" t="str">
            <v xml:space="preserve">이진영 </v>
          </cell>
          <cell r="H203" t="str">
            <v>염현호</v>
          </cell>
          <cell r="I203" t="str">
            <v>010-2734-1708</v>
          </cell>
          <cell r="J203" t="str">
            <v>paulyeom11@gmail.com</v>
          </cell>
          <cell r="K203" t="str">
            <v>Y</v>
          </cell>
          <cell r="L203" t="str">
            <v>해외영업/이사</v>
          </cell>
          <cell r="M203" t="str">
            <v>2188600721</v>
          </cell>
          <cell r="N203" t="str">
            <v>제조업</v>
          </cell>
          <cell r="O203" t="str">
            <v>경기도 평택시 포승읍 신촌길 65-35</v>
          </cell>
          <cell r="P203" t="str">
            <v>N</v>
          </cell>
          <cell r="Q203" t="str">
            <v>1,000</v>
          </cell>
          <cell r="R203" t="str">
            <v>미국,일본,중국,호주,홍콩</v>
          </cell>
          <cell r="S203" t="str">
            <v>Y</v>
          </cell>
          <cell r="T203" t="str">
            <v>1</v>
          </cell>
          <cell r="U203" t="str">
            <v/>
          </cell>
          <cell r="V203" t="str">
            <v>멤버</v>
          </cell>
          <cell r="W203" t="str">
            <v>EINSFOOD CO.,LTD</v>
          </cell>
          <cell r="X203" t="str">
            <v>Food</v>
          </cell>
          <cell r="Y203" t="str">
            <v>Confectionery / Snacks / Nuts / Dried Fruits</v>
          </cell>
          <cell r="Z203" t="str">
            <v>Home Meal Replacement(HMR)</v>
          </cell>
          <cell r="AA203" t="str">
            <v>rice chip</v>
          </cell>
          <cell r="AB203" t="str">
            <v>nu rung gi</v>
          </cell>
        </row>
        <row r="204">
          <cell r="C204" t="str">
            <v>erunsik</v>
          </cell>
          <cell r="D204" t="str">
            <v>Food</v>
          </cell>
          <cell r="E204" t="str">
            <v>주식회사 이런식</v>
          </cell>
          <cell r="F204" t="str">
            <v>ERUNSIK.INC</v>
          </cell>
          <cell r="G204" t="str">
            <v xml:space="preserve">이진영 </v>
          </cell>
          <cell r="H204" t="str">
            <v>이창호</v>
          </cell>
          <cell r="I204" t="str">
            <v>010-8645-4940</v>
          </cell>
          <cell r="J204" t="str">
            <v>snfllove34@erunsik.com</v>
          </cell>
          <cell r="K204" t="str">
            <v>Y</v>
          </cell>
          <cell r="L204" t="str">
            <v>해외영업부/대리</v>
          </cell>
          <cell r="M204" t="str">
            <v>5898801174</v>
          </cell>
          <cell r="N204" t="str">
            <v>무역업,유통업,전자상거래업</v>
          </cell>
          <cell r="O204" t="str">
            <v>부산광역시 중구 광복중앙로 32-1, 5층</v>
          </cell>
          <cell r="P204" t="str">
            <v>N</v>
          </cell>
          <cell r="Q204" t="str">
            <v>3,000USD</v>
          </cell>
          <cell r="R204" t="str">
            <v>미국,싱가포르,일본</v>
          </cell>
          <cell r="S204" t="str">
            <v>Y</v>
          </cell>
          <cell r="T204" t="str">
            <v>해외영업부 / 2명</v>
          </cell>
          <cell r="U204" t="str">
            <v>HACCP</v>
          </cell>
          <cell r="V204" t="str">
            <v>멤버</v>
          </cell>
          <cell r="W204" t="str">
            <v>ERUNSIK.INC</v>
          </cell>
          <cell r="X204" t="str">
            <v>Food</v>
          </cell>
          <cell r="Y204" t="str">
            <v>Other Food</v>
          </cell>
          <cell r="AA204" t="str">
            <v>HANONG Seasoned Seafood &amp; Radishi kimchi</v>
          </cell>
        </row>
        <row r="205">
          <cell r="C205" t="str">
            <v>evergood87</v>
          </cell>
          <cell r="D205" t="str">
            <v>Food</v>
          </cell>
          <cell r="E205" t="str">
            <v>농업회사법인 주식회사 에버굿</v>
          </cell>
          <cell r="F205" t="str">
            <v>EVERGOOD CORPORATION</v>
          </cell>
          <cell r="G205" t="str">
            <v xml:space="preserve">김용운 </v>
          </cell>
          <cell r="H205" t="str">
            <v>문세정</v>
          </cell>
          <cell r="I205" t="str">
            <v>025671374</v>
          </cell>
          <cell r="J205" t="str">
            <v>evergood@ever-good.co.kr</v>
          </cell>
          <cell r="K205" t="str">
            <v>Y</v>
          </cell>
          <cell r="L205" t="str">
            <v>무역부/주임</v>
          </cell>
          <cell r="M205" t="str">
            <v>2208786369</v>
          </cell>
          <cell r="N205" t="str">
            <v>무역업</v>
          </cell>
          <cell r="O205" t="str">
            <v>서울특별시 강남구 언주로30길 13, C동 14층 1402호</v>
          </cell>
          <cell r="P205" t="str">
            <v>Y</v>
          </cell>
          <cell r="Q205" t="str">
            <v>$44,594,641</v>
          </cell>
          <cell r="R205" t="str">
            <v>말레이시아,베트남,싱가포르,태국,필리핀</v>
          </cell>
          <cell r="S205" t="str">
            <v>Y</v>
          </cell>
          <cell r="T205" t="str">
            <v>무역부/7명</v>
          </cell>
          <cell r="U205" t="str">
            <v/>
          </cell>
          <cell r="V205" t="str">
            <v>멤버</v>
          </cell>
          <cell r="W205" t="str">
            <v>EVERGOOD CORPORATION</v>
          </cell>
          <cell r="X205" t="str">
            <v>Food</v>
          </cell>
          <cell r="Y205" t="str">
            <v>Other Food</v>
          </cell>
          <cell r="AA205" t="str">
            <v>Korean Strawberry</v>
          </cell>
          <cell r="AB205" t="str">
            <v>Korean Grape</v>
          </cell>
        </row>
        <row r="206">
          <cell r="C206" t="str">
            <v>farmersmam</v>
          </cell>
          <cell r="D206" t="str">
            <v>Food</v>
          </cell>
          <cell r="E206" t="str">
            <v>파머스맘</v>
          </cell>
          <cell r="F206" t="str">
            <v>Farmersmam</v>
          </cell>
          <cell r="G206" t="str">
            <v xml:space="preserve">Youngdoo </v>
          </cell>
          <cell r="H206" t="str">
            <v>박영두</v>
          </cell>
          <cell r="I206" t="str">
            <v>010-3549-6843</v>
          </cell>
          <cell r="J206" t="str">
            <v>youngdoopark@naver.com</v>
          </cell>
          <cell r="K206" t="str">
            <v>Y</v>
          </cell>
          <cell r="L206" t="str">
            <v>Team leader</v>
          </cell>
          <cell r="M206" t="str">
            <v>108-86-15494</v>
          </cell>
          <cell r="N206" t="str">
            <v>무역업,제조업,기타</v>
          </cell>
          <cell r="O206" t="str">
            <v>서울시</v>
          </cell>
          <cell r="P206" t="str">
            <v>Y</v>
          </cell>
          <cell r="Q206" t="str">
            <v>54,000</v>
          </cell>
          <cell r="R206" t="str">
            <v>미국,베트남,중국,키르기스스탄,호주</v>
          </cell>
          <cell r="S206" t="str">
            <v>Y</v>
          </cell>
          <cell r="T206" t="str">
            <v>2</v>
          </cell>
          <cell r="U206" t="str">
            <v>베트남 인증서,베트남 인증서</v>
          </cell>
          <cell r="V206" t="str">
            <v>멤버</v>
          </cell>
          <cell r="W206" t="str">
            <v>Farmersmam</v>
          </cell>
          <cell r="X206" t="str">
            <v>Food</v>
          </cell>
          <cell r="Y206" t="str">
            <v>Confectionery / Snacks / Nuts / Dried Fruits</v>
          </cell>
          <cell r="AA206" t="str">
            <v>My pretty Crispy Roll</v>
          </cell>
          <cell r="AB206" t="str">
            <v>Real Choco Well bar 17</v>
          </cell>
        </row>
        <row r="207">
          <cell r="C207" t="str">
            <v>phs6769</v>
          </cell>
          <cell r="D207" t="str">
            <v>Food</v>
          </cell>
          <cell r="E207" t="str">
            <v>주식회사 푸드마스터그룹</v>
          </cell>
          <cell r="F207" t="str">
            <v>FOODMASTERGROUP CO.,LTD.</v>
          </cell>
          <cell r="G207" t="str">
            <v xml:space="preserve">박형수 </v>
          </cell>
          <cell r="H207" t="str">
            <v>김진솔</v>
          </cell>
          <cell r="I207" t="str">
            <v>02-6925-6363</v>
          </cell>
          <cell r="J207" t="str">
            <v>js05@efmg.co.kr</v>
          </cell>
          <cell r="K207" t="str">
            <v>Y</v>
          </cell>
          <cell r="L207" t="str">
            <v>연구개발/대리</v>
          </cell>
          <cell r="M207" t="str">
            <v>726-88-00584</v>
          </cell>
          <cell r="N207" t="str">
            <v>도소매업,제조업</v>
          </cell>
          <cell r="O207" t="str">
            <v>서울시 종로구 혜화로 5, 2층</v>
          </cell>
          <cell r="P207" t="str">
            <v>Y</v>
          </cell>
          <cell r="Q207" t="str">
            <v>662,402,540</v>
          </cell>
          <cell r="R207" t="str">
            <v>대만,미국,베트남</v>
          </cell>
          <cell r="S207" t="str">
            <v>Y</v>
          </cell>
          <cell r="T207" t="str">
            <v>2명</v>
          </cell>
          <cell r="U207" t="str">
            <v/>
          </cell>
          <cell r="V207" t="str">
            <v>멤버</v>
          </cell>
          <cell r="W207" t="str">
            <v>FOODMASTERGROUP CO.,LTD.</v>
          </cell>
          <cell r="X207" t="str">
            <v>Lifestyle</v>
          </cell>
          <cell r="Y207" t="str">
            <v>Pet</v>
          </cell>
          <cell r="Z207" t="str">
            <v>Beverages (Tea, Coffee, Juices, Soft Drinks, Alcoholic Beverages)</v>
          </cell>
          <cell r="AA207" t="str">
            <v>Dr.HOLI Pet Milk Adult</v>
          </cell>
          <cell r="AB207" t="str">
            <v>Dr.HOLI Pet Cheese Nutrition</v>
          </cell>
        </row>
        <row r="208">
          <cell r="C208" t="str">
            <v>foodnamoo0114</v>
          </cell>
          <cell r="D208" t="str">
            <v>Food</v>
          </cell>
          <cell r="E208" t="str">
            <v>주식회사 푸드나무</v>
          </cell>
          <cell r="F208" t="str">
            <v>FOODNAMOO. INC.</v>
          </cell>
          <cell r="G208" t="str">
            <v xml:space="preserve">김영문 </v>
          </cell>
          <cell r="H208" t="str">
            <v>박서진</v>
          </cell>
          <cell r="I208" t="str">
            <v>07044973894</v>
          </cell>
          <cell r="J208" t="str">
            <v>sj.park@foodnamoo.com</v>
          </cell>
          <cell r="K208" t="str">
            <v>Y</v>
          </cell>
          <cell r="L208" t="str">
            <v>인사팀 / 과장</v>
          </cell>
          <cell r="M208" t="str">
            <v>1058781968</v>
          </cell>
          <cell r="N208" t="str">
            <v>전자상거래업</v>
          </cell>
          <cell r="O208" t="str">
            <v>서울특별시 마포구 월드컵북로 396, 15층 (상암동, 누리꿈스퀘어 비지니스타워)</v>
          </cell>
          <cell r="P208" t="str">
            <v>Y</v>
          </cell>
          <cell r="Q208" t="str">
            <v>1,657,246$</v>
          </cell>
          <cell r="R208" t="str">
            <v>뉴질랜드,미국,베트남,중국,홍콩</v>
          </cell>
          <cell r="S208" t="str">
            <v>Y</v>
          </cell>
          <cell r="T208" t="str">
            <v>해외영업팀 2명</v>
          </cell>
          <cell r="U208" t="str">
            <v/>
          </cell>
          <cell r="V208" t="str">
            <v>멤버</v>
          </cell>
          <cell r="W208" t="str">
            <v>FOODNAMOO. INC.</v>
          </cell>
          <cell r="X208" t="str">
            <v>Food</v>
          </cell>
          <cell r="Y208" t="str">
            <v>Home Meal Replacement(HMR)</v>
          </cell>
          <cell r="AA208" t="str">
            <v>Masitdak Chicken Breast Steak</v>
          </cell>
          <cell r="AB208" t="str">
            <v>EatsNow Chicken Breast</v>
          </cell>
        </row>
        <row r="209">
          <cell r="C209" t="str">
            <v>freshetto</v>
          </cell>
          <cell r="D209" t="str">
            <v>Food</v>
          </cell>
          <cell r="E209" t="str">
            <v>프레시에또에프에스</v>
          </cell>
          <cell r="F209" t="str">
            <v>FRESH ETTO FS</v>
          </cell>
          <cell r="G209" t="str">
            <v xml:space="preserve">박광현 </v>
          </cell>
          <cell r="H209" t="str">
            <v>유선숙</v>
          </cell>
          <cell r="I209" t="str">
            <v>010-4919-9493</v>
          </cell>
          <cell r="J209" t="str">
            <v>shub2020@naver.com</v>
          </cell>
          <cell r="K209" t="str">
            <v>Y</v>
          </cell>
          <cell r="L209" t="str">
            <v>이사</v>
          </cell>
          <cell r="M209" t="str">
            <v>1298689386</v>
          </cell>
          <cell r="N209" t="str">
            <v>무역업,유통업,전자상거래업,도소매업,제조업</v>
          </cell>
          <cell r="O209" t="str">
            <v>서울시 송파구 법원로11길 11, 문정현대지식산업센터 A동 401호</v>
          </cell>
          <cell r="P209" t="str">
            <v>Y</v>
          </cell>
          <cell r="Q209" t="str">
            <v>50</v>
          </cell>
          <cell r="R209" t="str">
            <v>호주</v>
          </cell>
          <cell r="S209" t="str">
            <v>Y</v>
          </cell>
          <cell r="T209" t="str">
            <v>2</v>
          </cell>
          <cell r="U209" t="str">
            <v>FDA,FSSC,ISO2200,HACCP</v>
          </cell>
          <cell r="V209" t="str">
            <v>멤버</v>
          </cell>
          <cell r="W209" t="str">
            <v>FRESH ETTO FS</v>
          </cell>
          <cell r="X209" t="str">
            <v>Food</v>
          </cell>
          <cell r="Y209" t="str">
            <v>Beverages (Tea, Coffee, Juices, Soft Drinks, Alcoholic Beverages)</v>
          </cell>
          <cell r="AA209" t="str">
            <v>GRAVEL PREMIUM LIQUID COFFEE</v>
          </cell>
          <cell r="AB209" t="str">
            <v>FreshEtto Grapefruit concentrate</v>
          </cell>
        </row>
        <row r="210">
          <cell r="C210" t="str">
            <v>bakery1994</v>
          </cell>
          <cell r="D210" t="str">
            <v>Food</v>
          </cell>
          <cell r="E210" t="str">
            <v>(주)금촌베이커리</v>
          </cell>
          <cell r="F210" t="str">
            <v>geumchonbakery</v>
          </cell>
          <cell r="G210" t="str">
            <v xml:space="preserve">황진순 </v>
          </cell>
          <cell r="H210" t="str">
            <v>공기법</v>
          </cell>
          <cell r="I210" t="str">
            <v>01053211369</v>
          </cell>
          <cell r="J210" t="str">
            <v>teegeback@naver.com</v>
          </cell>
          <cell r="K210" t="str">
            <v>Y</v>
          </cell>
          <cell r="L210" t="str">
            <v>영업본부/이사</v>
          </cell>
          <cell r="M210" t="str">
            <v>1288115396</v>
          </cell>
          <cell r="N210" t="str">
            <v>제조업</v>
          </cell>
          <cell r="O210" t="str">
            <v>경기도파주시평화로348번길177</v>
          </cell>
          <cell r="P210" t="str">
            <v>N</v>
          </cell>
          <cell r="Q210" t="str">
            <v>1</v>
          </cell>
          <cell r="R210" t="str">
            <v>중국</v>
          </cell>
          <cell r="S210" t="str">
            <v>Y</v>
          </cell>
          <cell r="T210" t="str">
            <v>1</v>
          </cell>
          <cell r="U210" t="str">
            <v>미국</v>
          </cell>
          <cell r="V210" t="str">
            <v>프리미엄</v>
          </cell>
          <cell r="W210" t="str">
            <v>geumchonbakery</v>
          </cell>
          <cell r="X210" t="str">
            <v>Food</v>
          </cell>
          <cell r="Y210" t="str">
            <v>Confectionery / Snacks / Nuts / Dried Fruits</v>
          </cell>
          <cell r="AA210" t="str">
            <v>Montbleu Premium Cookie Cocoa</v>
          </cell>
          <cell r="AB210" t="str">
            <v>Garlic Baguette Chip</v>
          </cell>
        </row>
        <row r="211">
          <cell r="C211" t="str">
            <v>goodbingo</v>
          </cell>
          <cell r="D211" t="str">
            <v>Food</v>
          </cell>
          <cell r="E211" t="str">
            <v>굿프랜즈</v>
          </cell>
          <cell r="F211" t="str">
            <v>Good Friends</v>
          </cell>
          <cell r="G211" t="str">
            <v xml:space="preserve">최자운 </v>
          </cell>
          <cell r="H211" t="str">
            <v>임제혁</v>
          </cell>
          <cell r="I211" t="str">
            <v>010-2009-0224</v>
          </cell>
          <cell r="J211" t="str">
            <v>yourhere@goodfriendsfood.co.kr</v>
          </cell>
          <cell r="K211" t="str">
            <v>Y</v>
          </cell>
          <cell r="L211" t="str">
            <v>팀장</v>
          </cell>
          <cell r="M211" t="str">
            <v>189-81-00700</v>
          </cell>
          <cell r="N211" t="str">
            <v>유통업,전자상거래업,도소매업,제조업</v>
          </cell>
          <cell r="O211" t="str">
            <v>서울시</v>
          </cell>
          <cell r="P211" t="str">
            <v>Y</v>
          </cell>
          <cell r="Q211" t="str">
            <v>-</v>
          </cell>
          <cell r="R211" t="str">
            <v>베트남</v>
          </cell>
          <cell r="S211" t="str">
            <v>N</v>
          </cell>
          <cell r="T211" t="str">
            <v/>
          </cell>
          <cell r="U211" t="str">
            <v/>
          </cell>
          <cell r="V211" t="str">
            <v>멤버</v>
          </cell>
          <cell r="W211" t="str">
            <v>Good Friends</v>
          </cell>
          <cell r="X211" t="str">
            <v>Food</v>
          </cell>
          <cell r="Y211" t="str">
            <v>Frozen Goods / Semi-Prepared Food</v>
          </cell>
          <cell r="AA211" t="str">
            <v>Goodfriends hot pepper meatball</v>
          </cell>
          <cell r="AB211" t="str">
            <v>Goodfriends Grilled short rib patties</v>
          </cell>
        </row>
        <row r="212">
          <cell r="C212" t="str">
            <v>goodmind</v>
          </cell>
          <cell r="D212" t="str">
            <v>Food</v>
          </cell>
          <cell r="E212" t="str">
            <v>주식회사 굿마인드</v>
          </cell>
          <cell r="F212" t="str">
            <v>GOODMIND</v>
          </cell>
          <cell r="G212" t="str">
            <v xml:space="preserve">송창근, 박유석 </v>
          </cell>
          <cell r="H212" t="str">
            <v>이종우</v>
          </cell>
          <cell r="I212" t="str">
            <v>070-4065-8285</v>
          </cell>
          <cell r="J212" t="str">
            <v>goodmind222@naver.com</v>
          </cell>
          <cell r="K212" t="str">
            <v>Y</v>
          </cell>
          <cell r="L212" t="str">
            <v>영업/과장</v>
          </cell>
          <cell r="M212" t="str">
            <v>2078601190</v>
          </cell>
          <cell r="N212" t="str">
            <v>전자상거래업,도소매업,제조업</v>
          </cell>
          <cell r="O212" t="str">
            <v>전라남도 담양군 담양읍 에코산단5로 12</v>
          </cell>
          <cell r="P212" t="str">
            <v>N</v>
          </cell>
          <cell r="Q212" t="str">
            <v>15000불</v>
          </cell>
          <cell r="R212" t="str">
            <v>미국,싱가포르,홍콩</v>
          </cell>
          <cell r="S212" t="str">
            <v>Y</v>
          </cell>
          <cell r="T212" t="str">
            <v>3</v>
          </cell>
          <cell r="U212" t="str">
            <v/>
          </cell>
          <cell r="V212" t="str">
            <v>멤버</v>
          </cell>
          <cell r="W212" t="str">
            <v>GOODMIND</v>
          </cell>
          <cell r="X212" t="str">
            <v>Food</v>
          </cell>
        </row>
        <row r="213">
          <cell r="C213" t="str">
            <v>goodbreadvip</v>
          </cell>
          <cell r="D213" t="str">
            <v>Food</v>
          </cell>
          <cell r="E213" t="str">
            <v>착한떡</v>
          </cell>
          <cell r="F213" t="str">
            <v>GOODRICECAKE</v>
          </cell>
          <cell r="G213" t="str">
            <v xml:space="preserve">이상호 </v>
          </cell>
          <cell r="H213" t="str">
            <v>한지은</v>
          </cell>
          <cell r="I213" t="str">
            <v>070-7702-6677</v>
          </cell>
          <cell r="J213" t="str">
            <v>goodbreadvip@naver.com</v>
          </cell>
          <cell r="K213" t="str">
            <v>Y</v>
          </cell>
          <cell r="L213" t="str">
            <v>해외수출부/사원</v>
          </cell>
          <cell r="M213" t="str">
            <v>809-88-01194</v>
          </cell>
          <cell r="N213" t="str">
            <v>제조업</v>
          </cell>
          <cell r="O213" t="str">
            <v>경남 김해시 가야로199(1511-2)</v>
          </cell>
          <cell r="P213" t="str">
            <v>N</v>
          </cell>
          <cell r="Q213" t="str">
            <v>간접수출 USD100,590.5</v>
          </cell>
          <cell r="R213" t="str">
            <v>네덜란드,미국,스위스,호주</v>
          </cell>
          <cell r="S213" t="str">
            <v>Y</v>
          </cell>
          <cell r="T213" t="str">
            <v>2</v>
          </cell>
          <cell r="U213" t="str">
            <v/>
          </cell>
          <cell r="V213" t="str">
            <v>멤버</v>
          </cell>
          <cell r="W213" t="str">
            <v>GOODRICECAKE</v>
          </cell>
          <cell r="X213" t="str">
            <v>Food</v>
          </cell>
          <cell r="Y213" t="str">
            <v>Home Meal Replacement(HMR)</v>
          </cell>
          <cell r="AA213" t="str">
            <v>White rice cake</v>
          </cell>
          <cell r="AB213" t="str">
            <v>Chocolate mochi</v>
          </cell>
        </row>
        <row r="214">
          <cell r="C214" t="str">
            <v>ebada114</v>
          </cell>
          <cell r="D214" t="str">
            <v>Food</v>
          </cell>
          <cell r="E214" t="str">
            <v>(주)한바다식품</v>
          </cell>
          <cell r="F214" t="str">
            <v>Hanbada Foods Co., Ltd</v>
          </cell>
          <cell r="G214" t="str">
            <v xml:space="preserve">Lim Soo Eun </v>
          </cell>
          <cell r="H214" t="str">
            <v>Lim Soo Eon</v>
          </cell>
          <cell r="I214" t="str">
            <v>02-2603-8877</v>
          </cell>
          <cell r="J214" t="str">
            <v>emat114@hanmail.net</v>
          </cell>
          <cell r="K214" t="str">
            <v>Y</v>
          </cell>
          <cell r="L214" t="str">
            <v>Overseas  Department</v>
          </cell>
          <cell r="M214" t="str">
            <v>1378633224</v>
          </cell>
          <cell r="N214" t="str">
            <v>무역업,유통업,전자상거래업,도소매업,제조업</v>
          </cell>
          <cell r="O214" t="str">
            <v>서울특별시 양천구 곰달래로13길 72,2층(신월동)</v>
          </cell>
          <cell r="P214" t="str">
            <v>Y</v>
          </cell>
          <cell r="Q214" t="str">
            <v>-</v>
          </cell>
          <cell r="R214" t="str">
            <v>베트남,인도네시아,일본,호주,홍콩</v>
          </cell>
          <cell r="S214" t="str">
            <v>Y</v>
          </cell>
          <cell r="T214" t="str">
            <v>3</v>
          </cell>
          <cell r="U214" t="str">
            <v>선식 HACCP,HACCP</v>
          </cell>
          <cell r="V214" t="str">
            <v>멤버</v>
          </cell>
          <cell r="W214" t="str">
            <v>Hanbada Foods Co., Ltd</v>
          </cell>
          <cell r="X214" t="str">
            <v>Food</v>
          </cell>
          <cell r="Y214" t="str">
            <v>Home Meal Replacement(HMR)</v>
          </cell>
          <cell r="AA214" t="str">
            <v>Red-Ginseng Mixed Powder</v>
          </cell>
        </row>
        <row r="215">
          <cell r="C215" t="str">
            <v>beautyshape</v>
          </cell>
          <cell r="D215" t="str">
            <v>Food</v>
          </cell>
          <cell r="E215" t="str">
            <v>한여울바이오밸리(주)</v>
          </cell>
          <cell r="F215" t="str">
            <v>Hanyeoul Bio Valley Co,. LTD</v>
          </cell>
          <cell r="G215" t="str">
            <v xml:space="preserve">오 순 근 </v>
          </cell>
          <cell r="H215" t="str">
            <v>이 종 현</v>
          </cell>
          <cell r="I215" t="str">
            <v>+821028102324</v>
          </cell>
          <cell r="J215" t="str">
            <v>wisebell777@naver.com</v>
          </cell>
          <cell r="K215" t="str">
            <v>Y</v>
          </cell>
          <cell r="L215" t="str">
            <v>총무부/본부장</v>
          </cell>
          <cell r="M215" t="str">
            <v>1278629742</v>
          </cell>
          <cell r="N215" t="str">
            <v>기타</v>
          </cell>
          <cell r="O215" t="str">
            <v>11008 경기도 연천군 군남면 청정로 2310번길 155-32</v>
          </cell>
          <cell r="P215" t="str">
            <v>N</v>
          </cell>
          <cell r="Q215" t="str">
            <v>5,000</v>
          </cell>
          <cell r="R215" t="str">
            <v>베트남,호주</v>
          </cell>
          <cell r="S215" t="str">
            <v>N</v>
          </cell>
          <cell r="T215" t="str">
            <v/>
          </cell>
          <cell r="U215" t="str">
            <v/>
          </cell>
          <cell r="V215" t="str">
            <v>멤버</v>
          </cell>
          <cell r="W215" t="str">
            <v>Hanyeoul Bio Valley Co,. LTD</v>
          </cell>
          <cell r="X215" t="str">
            <v>Food</v>
          </cell>
          <cell r="Y215" t="str">
            <v>Beverages (Tea, Coffee, Juices, Soft Drinks, Alcoholic Beverages)</v>
          </cell>
          <cell r="AA215" t="str">
            <v>Sanghwang mushoom Fermented Extract</v>
          </cell>
          <cell r="AB215" t="str">
            <v>Sanghwang mushoom liquid tea</v>
          </cell>
        </row>
        <row r="216">
          <cell r="C216" t="str">
            <v>hefscompany</v>
          </cell>
          <cell r="D216" t="str">
            <v>Food</v>
          </cell>
          <cell r="E216" t="str">
            <v>헤파스</v>
          </cell>
          <cell r="F216" t="str">
            <v>HEFS</v>
          </cell>
          <cell r="G216" t="str">
            <v xml:space="preserve">조영철 </v>
          </cell>
          <cell r="H216" t="str">
            <v>조영철</v>
          </cell>
          <cell r="I216" t="str">
            <v>010-4841-0881</v>
          </cell>
          <cell r="J216" t="str">
            <v>hefscompany@naver.com</v>
          </cell>
          <cell r="K216" t="str">
            <v>Y</v>
          </cell>
          <cell r="L216" t="str">
            <v>대표</v>
          </cell>
          <cell r="M216" t="str">
            <v>3196100244</v>
          </cell>
          <cell r="N216" t="str">
            <v>도소매업</v>
          </cell>
          <cell r="O216" t="str">
            <v>경북 칠곡군 약목면 복성15길 51</v>
          </cell>
          <cell r="P216" t="str">
            <v>N</v>
          </cell>
          <cell r="Q216" t="str">
            <v>6,909,124</v>
          </cell>
          <cell r="R216" t="str">
            <v>중국,호주,홍콩</v>
          </cell>
          <cell r="S216" t="str">
            <v>N</v>
          </cell>
          <cell r="T216" t="str">
            <v/>
          </cell>
          <cell r="U216" t="str">
            <v/>
          </cell>
          <cell r="V216" t="str">
            <v>프리미엄</v>
          </cell>
          <cell r="W216" t="str">
            <v>HEFS</v>
          </cell>
          <cell r="X216" t="str">
            <v>Food</v>
          </cell>
        </row>
        <row r="217">
          <cell r="C217" t="str">
            <v>himall1212</v>
          </cell>
          <cell r="D217" t="str">
            <v>Food</v>
          </cell>
          <cell r="E217" t="str">
            <v>(주)하이몰</v>
          </cell>
          <cell r="F217" t="str">
            <v>Himall Co., Ltd.</v>
          </cell>
          <cell r="G217" t="str">
            <v xml:space="preserve">김진하 </v>
          </cell>
          <cell r="H217" t="str">
            <v>김주환</v>
          </cell>
          <cell r="I217" t="str">
            <v>070-4254-4184</v>
          </cell>
          <cell r="J217" t="str">
            <v>himall1212@naver.com</v>
          </cell>
          <cell r="K217" t="str">
            <v>Y</v>
          </cell>
          <cell r="L217" t="str">
            <v>과장</v>
          </cell>
          <cell r="M217" t="str">
            <v>2048638761</v>
          </cell>
          <cell r="N217" t="str">
            <v>무역업,유통업,전자상거래업,도소매업,제조업</v>
          </cell>
          <cell r="O217" t="str">
            <v>서울시 중랑구 봉화산로 56길 153. 404호(신내동, 대명프라자)</v>
          </cell>
          <cell r="P217" t="str">
            <v>Y</v>
          </cell>
          <cell r="Q217" t="str">
            <v>4000</v>
          </cell>
          <cell r="R217" t="str">
            <v>미국,베트남,싱가포르,중국,홍콩</v>
          </cell>
          <cell r="S217" t="str">
            <v>Y</v>
          </cell>
          <cell r="T217" t="str">
            <v>2</v>
          </cell>
          <cell r="U217" t="str">
            <v>FDA Facility Registration,베트남 식품규격인증서</v>
          </cell>
          <cell r="V217" t="str">
            <v>멤버</v>
          </cell>
          <cell r="W217" t="str">
            <v>Himall Co., Ltd.</v>
          </cell>
          <cell r="X217" t="str">
            <v>Food</v>
          </cell>
          <cell r="Y217" t="str">
            <v>Groceries / Sauces / Food Ingredients</v>
          </cell>
          <cell r="AA217" t="str">
            <v>HIMALL Magic Chicken Powder</v>
          </cell>
          <cell r="AB217" t="str">
            <v>HIMALL Coconut Honey Butter Seasoning</v>
          </cell>
        </row>
        <row r="218">
          <cell r="C218" t="str">
            <v>hkcomm</v>
          </cell>
          <cell r="D218" t="str">
            <v>Food</v>
          </cell>
          <cell r="E218" t="str">
            <v>(주)어니스트 트레이딩 코리아</v>
          </cell>
          <cell r="F218" t="str">
            <v>Honest Trading Korea</v>
          </cell>
          <cell r="G218" t="str">
            <v xml:space="preserve">한경민 </v>
          </cell>
          <cell r="H218" t="str">
            <v>윤한솔</v>
          </cell>
          <cell r="I218" t="str">
            <v>010-6435-5759</v>
          </cell>
          <cell r="J218" t="str">
            <v>hsyun@hkcomm.co.kr</v>
          </cell>
          <cell r="K218" t="str">
            <v>Y</v>
          </cell>
          <cell r="L218" t="str">
            <v>기획팀/팀장</v>
          </cell>
          <cell r="M218" t="str">
            <v>6578101366</v>
          </cell>
          <cell r="N218" t="str">
            <v>무역업,도소매업</v>
          </cell>
          <cell r="O218" t="str">
            <v>서울시 마포구 대흥로 60, 3층</v>
          </cell>
          <cell r="P218" t="str">
            <v>Y</v>
          </cell>
          <cell r="Q218" t="str">
            <v>1,460,000</v>
          </cell>
          <cell r="R218" t="str">
            <v>태국</v>
          </cell>
          <cell r="S218" t="str">
            <v>N</v>
          </cell>
          <cell r="T218" t="str">
            <v/>
          </cell>
          <cell r="U218" t="str">
            <v/>
          </cell>
          <cell r="V218" t="str">
            <v>프리미엄</v>
          </cell>
          <cell r="W218" t="str">
            <v>Honest Trading Korea</v>
          </cell>
          <cell r="X218" t="str">
            <v>Food</v>
          </cell>
        </row>
        <row r="219">
          <cell r="C219" t="str">
            <v>hnt123</v>
          </cell>
          <cell r="D219" t="str">
            <v>Food</v>
          </cell>
          <cell r="E219" t="str">
            <v>(주)휴온스네이처</v>
          </cell>
          <cell r="F219" t="str">
            <v>Huons Nature Co., Ltd.</v>
          </cell>
          <cell r="G219" t="str">
            <v xml:space="preserve">천청운 </v>
          </cell>
          <cell r="H219" t="str">
            <v>이선직</v>
          </cell>
          <cell r="I219" t="str">
            <v>070-7492-3786</v>
          </cell>
          <cell r="J219" t="str">
            <v>sjlee21@huonsnature.com</v>
          </cell>
          <cell r="K219" t="str">
            <v>Y</v>
          </cell>
          <cell r="L219" t="str">
            <v>영업부/대리</v>
          </cell>
          <cell r="M219" t="str">
            <v>3058182022</v>
          </cell>
          <cell r="N219" t="str">
            <v>무역업,제조업</v>
          </cell>
          <cell r="O219" t="str">
            <v>충청남도 금산군 금산읍 진악로 981</v>
          </cell>
          <cell r="P219" t="str">
            <v>N</v>
          </cell>
          <cell r="Q219" t="str">
            <v>19년도 $599,758 / 20년도 $614,672</v>
          </cell>
          <cell r="R219" t="str">
            <v>대만,미국,일본,중국</v>
          </cell>
          <cell r="S219" t="str">
            <v>Y</v>
          </cell>
          <cell r="T219" t="str">
            <v>영업부/1명</v>
          </cell>
          <cell r="U219" t="str">
            <v/>
          </cell>
          <cell r="V219" t="str">
            <v>프리미엄</v>
          </cell>
          <cell r="W219" t="str">
            <v>Huons Nature Co., Ltd.</v>
          </cell>
          <cell r="X219" t="str">
            <v>Food</v>
          </cell>
          <cell r="Y219" t="str">
            <v>Beverages (Tea, Coffee, Juices, Soft Drinks, Alcoholic Beverages)</v>
          </cell>
          <cell r="AA219" t="str">
            <v>[HUONS NATURE] TRIMMUNE HONEYED KOREAN RED GINSENG SLICES</v>
          </cell>
          <cell r="AB219" t="str">
            <v>Korean Red Ginseng Powder</v>
          </cell>
        </row>
        <row r="220">
          <cell r="C220" t="str">
            <v>hwanam7318</v>
          </cell>
          <cell r="D220" t="str">
            <v>Food</v>
          </cell>
          <cell r="E220" t="str">
            <v>화남식품산업</v>
          </cell>
          <cell r="F220" t="str">
            <v>HWA NAM FOOD INDUSTRY</v>
          </cell>
          <cell r="G220" t="str">
            <v xml:space="preserve">오승훈 </v>
          </cell>
          <cell r="H220" t="str">
            <v>오지윤</v>
          </cell>
          <cell r="I220" t="str">
            <v>010-9902-0742</v>
          </cell>
          <cell r="J220" t="str">
            <v>yooon87@gmail.com</v>
          </cell>
          <cell r="K220" t="str">
            <v>Y</v>
          </cell>
          <cell r="L220" t="str">
            <v>영업부/과장</v>
          </cell>
          <cell r="M220" t="str">
            <v>1160880310</v>
          </cell>
          <cell r="N220" t="str">
            <v>도소매업,제조업</v>
          </cell>
          <cell r="O220" t="str">
            <v>경기도 김포시 대곶면 종생로 50번길 21-42</v>
          </cell>
          <cell r="P220" t="str">
            <v>N</v>
          </cell>
          <cell r="Q220" t="str">
            <v>$ 158,691</v>
          </cell>
          <cell r="R220" t="str">
            <v>러시아,베트남,중국,터키</v>
          </cell>
          <cell r="S220" t="str">
            <v>Y</v>
          </cell>
          <cell r="T220" t="str">
            <v>1</v>
          </cell>
          <cell r="U220" t="str">
            <v/>
          </cell>
          <cell r="V220" t="str">
            <v>프리미엄</v>
          </cell>
          <cell r="W220" t="str">
            <v>HWA NAM FOOD INDUSTRY</v>
          </cell>
          <cell r="X220" t="str">
            <v>Food</v>
          </cell>
          <cell r="Y220" t="str">
            <v>Groceries / Sauces / Food Ingredients</v>
          </cell>
          <cell r="AA220" t="str">
            <v>Bouillon Flavor Powder</v>
          </cell>
          <cell r="AB220" t="str">
            <v>Basil Pesto Seasoning Powder</v>
          </cell>
        </row>
        <row r="221">
          <cell r="C221" t="str">
            <v>hwayo1201</v>
          </cell>
          <cell r="D221" t="str">
            <v>Food</v>
          </cell>
          <cell r="E221" t="str">
            <v>주식회사 화요</v>
          </cell>
          <cell r="F221" t="str">
            <v>HWAYO Co., LTD.</v>
          </cell>
          <cell r="G221" t="str">
            <v xml:space="preserve">조태권, 문세희 </v>
          </cell>
          <cell r="H221" t="str">
            <v>위채영</v>
          </cell>
          <cell r="I221" t="str">
            <v>02-3440-8618</v>
          </cell>
          <cell r="J221" t="str">
            <v>wcy@gkwangjuyo.com</v>
          </cell>
          <cell r="K221" t="str">
            <v>Y</v>
          </cell>
          <cell r="L221" t="str">
            <v>영업/대리</v>
          </cell>
          <cell r="M221" t="str">
            <v>1268175516</v>
          </cell>
          <cell r="N221" t="str">
            <v>제조업</v>
          </cell>
          <cell r="O221" t="str">
            <v>경기도 여주시 가남읍 경충대로 848</v>
          </cell>
          <cell r="P221" t="str">
            <v>N</v>
          </cell>
          <cell r="Q221" t="str">
            <v>713818</v>
          </cell>
          <cell r="R221" t="str">
            <v>미국,싱가포르,캐나다,프랑스,호주</v>
          </cell>
          <cell r="S221" t="str">
            <v>Y</v>
          </cell>
          <cell r="T221" t="str">
            <v>영업3팀, 3명</v>
          </cell>
          <cell r="U221" t="str">
            <v/>
          </cell>
          <cell r="V221" t="str">
            <v>멤버</v>
          </cell>
          <cell r="W221" t="str">
            <v>HWAYO Co., LTD.</v>
          </cell>
          <cell r="X221" t="str">
            <v>Food</v>
          </cell>
          <cell r="Y221" t="str">
            <v>Beverages (Tea, Coffee, Juices, Soft Drinks, Alcoholic Beverages)</v>
          </cell>
          <cell r="AA221" t="str">
            <v>HWAYO17(liquor)</v>
          </cell>
          <cell r="AB221" t="str">
            <v>HWAYO25</v>
          </cell>
        </row>
        <row r="222">
          <cell r="C222" t="str">
            <v>hystyle0</v>
          </cell>
          <cell r="D222" t="str">
            <v>Food</v>
          </cell>
          <cell r="E222" t="str">
            <v>주식회사에이치와이스타일</v>
          </cell>
          <cell r="F222" t="str">
            <v>HYSTYLE CO.,LTD</v>
          </cell>
          <cell r="G222" t="str">
            <v xml:space="preserve">장현영 </v>
          </cell>
          <cell r="H222" t="str">
            <v>정미옥</v>
          </cell>
          <cell r="I222" t="str">
            <v>070-4270-7765</v>
          </cell>
          <cell r="J222" t="str">
            <v>hystyle1@gmail.com</v>
          </cell>
          <cell r="K222" t="str">
            <v>Y</v>
          </cell>
          <cell r="L222" t="str">
            <v>재무팀/부장</v>
          </cell>
          <cell r="M222" t="str">
            <v>2628100795</v>
          </cell>
          <cell r="N222" t="str">
            <v>유통업,전자상거래업,도소매업,제조업</v>
          </cell>
          <cell r="O222" t="str">
            <v>서울 송파구 중대로20, 나동 2층</v>
          </cell>
          <cell r="P222" t="str">
            <v>Y</v>
          </cell>
          <cell r="Q222" t="str">
            <v>0원</v>
          </cell>
          <cell r="R222" t="str">
            <v>미국,베트남,유럽 연합 (EU),중국,태국</v>
          </cell>
          <cell r="S222" t="str">
            <v>Y</v>
          </cell>
          <cell r="T222" t="str">
            <v>무역(수입수출)팀/3명</v>
          </cell>
          <cell r="U222" t="str">
            <v/>
          </cell>
          <cell r="V222" t="str">
            <v>멤버</v>
          </cell>
          <cell r="W222" t="str">
            <v>HYSTYLE CO.,LTD</v>
          </cell>
          <cell r="X222" t="str">
            <v>Food</v>
          </cell>
          <cell r="Y222" t="str">
            <v>Other Food</v>
          </cell>
          <cell r="AA222" t="str">
            <v>Eatime Gwangcheon Laver</v>
          </cell>
        </row>
        <row r="223">
          <cell r="C223" t="str">
            <v>iamdnl</v>
          </cell>
          <cell r="D223" t="str">
            <v>Food</v>
          </cell>
          <cell r="E223" t="str">
            <v>아임디엔엘</v>
          </cell>
          <cell r="F223" t="str">
            <v>I'M DNL CO., LTD.</v>
          </cell>
          <cell r="G223" t="str">
            <v xml:space="preserve">Sung </v>
          </cell>
          <cell r="H223" t="str">
            <v>임성현</v>
          </cell>
          <cell r="I223" t="str">
            <v>010-7752-3360</v>
          </cell>
          <cell r="J223" t="str">
            <v>kfood@iamdnl.com</v>
          </cell>
          <cell r="K223" t="str">
            <v>Y</v>
          </cell>
          <cell r="L223" t="str">
            <v>MANAGER</v>
          </cell>
          <cell r="M223" t="str">
            <v>559-87-00629</v>
          </cell>
          <cell r="N223" t="str">
            <v>제조업</v>
          </cell>
          <cell r="O223" t="str">
            <v>서울시</v>
          </cell>
          <cell r="P223" t="str">
            <v>Y</v>
          </cell>
          <cell r="Q223" t="str">
            <v>-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>멤버</v>
          </cell>
          <cell r="W223" t="str">
            <v>I'M DNL CO., LTD.</v>
          </cell>
          <cell r="X223" t="str">
            <v>Food</v>
          </cell>
          <cell r="Y223" t="str">
            <v>Home Meal Replacement(HMR)</v>
          </cell>
          <cell r="AA223" t="str">
            <v>YOUNGMI TOPPOKI ORIGINAL</v>
          </cell>
          <cell r="AB223" t="str">
            <v>YOUNGMI TOPPOKI CARBONARA</v>
          </cell>
        </row>
        <row r="224">
          <cell r="C224" t="str">
            <v>itdainc</v>
          </cell>
          <cell r="D224" t="str">
            <v>Food</v>
          </cell>
          <cell r="E224" t="str">
            <v>주식회사 잇다</v>
          </cell>
          <cell r="F224" t="str">
            <v>ITDA, Inc.</v>
          </cell>
          <cell r="G224" t="str">
            <v xml:space="preserve">Jinhan Cho </v>
          </cell>
          <cell r="H224" t="str">
            <v>Minsu Kim</v>
          </cell>
          <cell r="I224" t="str">
            <v>0262125001</v>
          </cell>
          <cell r="J224" t="str">
            <v>info@itda.io</v>
          </cell>
          <cell r="K224" t="str">
            <v>Y</v>
          </cell>
          <cell r="L224" t="str">
            <v>Manager</v>
          </cell>
          <cell r="M224" t="str">
            <v>3158600885</v>
          </cell>
          <cell r="N224" t="str">
            <v>무역업,도소매업,기타</v>
          </cell>
          <cell r="O224" t="str">
            <v>43, Yeouiseo-ro</v>
          </cell>
          <cell r="P224" t="str">
            <v>Y</v>
          </cell>
          <cell r="Q224" t="str">
            <v>252,000</v>
          </cell>
          <cell r="R224" t="str">
            <v>대만,러시아,싱가포르,인도,홍콩</v>
          </cell>
          <cell r="S224" t="str">
            <v>Y</v>
          </cell>
          <cell r="T224" t="str">
            <v>7</v>
          </cell>
          <cell r="U224" t="str">
            <v>EAC,EAC</v>
          </cell>
          <cell r="V224" t="str">
            <v>멤버</v>
          </cell>
          <cell r="W224" t="str">
            <v>ITDA, Inc.</v>
          </cell>
          <cell r="X224" t="str">
            <v>Food</v>
          </cell>
          <cell r="Y224" t="str">
            <v>Frozen Goods / Semi-Prepared Food</v>
          </cell>
          <cell r="Z224" t="str">
            <v>Home Meal Replacement(HMR)</v>
          </cell>
          <cell r="AA224" t="str">
            <v>Green Tea Pork</v>
          </cell>
          <cell r="AB224" t="str">
            <v>KOKODUCK (Smoked Duck)</v>
          </cell>
        </row>
        <row r="225">
          <cell r="C225" t="str">
            <v>jenong1968</v>
          </cell>
          <cell r="D225" t="str">
            <v>Food</v>
          </cell>
          <cell r="E225" t="str">
            <v>(주)제농 에스앤티 농업회사법인</v>
          </cell>
          <cell r="F225" t="str">
            <v>JENONG S&amp;T CO LTD</v>
          </cell>
          <cell r="G225" t="str">
            <v xml:space="preserve">김태형 </v>
          </cell>
          <cell r="H225" t="str">
            <v>김태정</v>
          </cell>
          <cell r="I225" t="str">
            <v>010-6254-8659</v>
          </cell>
          <cell r="J225" t="str">
            <v>tjkim0719@jenong.co.kr</v>
          </cell>
          <cell r="K225" t="str">
            <v>Y</v>
          </cell>
          <cell r="L225" t="str">
            <v>영업마케팅본부/상무</v>
          </cell>
          <cell r="M225" t="str">
            <v>6168103591</v>
          </cell>
          <cell r="N225" t="str">
            <v>유통업,도소매업</v>
          </cell>
          <cell r="O225" t="str">
            <v>제주특별자치도 첨단로 7길 3 제농</v>
          </cell>
          <cell r="P225" t="str">
            <v>N</v>
          </cell>
          <cell r="Q225" t="str">
            <v>17억</v>
          </cell>
          <cell r="R225" t="str">
            <v>미국,일본,중국</v>
          </cell>
          <cell r="S225" t="str">
            <v>Y</v>
          </cell>
          <cell r="T225" t="str">
            <v>영업마케팅본부/3명</v>
          </cell>
          <cell r="U225" t="str">
            <v/>
          </cell>
          <cell r="V225" t="str">
            <v>멤버</v>
          </cell>
          <cell r="W225" t="str">
            <v>JENONG S&amp;T CO LTD</v>
          </cell>
          <cell r="X225" t="str">
            <v>Food</v>
          </cell>
          <cell r="Y225" t="str">
            <v>Other Food</v>
          </cell>
          <cell r="AA225" t="str">
            <v>ONION</v>
          </cell>
          <cell r="AB225" t="str">
            <v>RADISH SEED</v>
          </cell>
        </row>
        <row r="226">
          <cell r="C226" t="str">
            <v>kcwoori</v>
          </cell>
          <cell r="D226" t="str">
            <v>Food</v>
          </cell>
          <cell r="E226" t="str">
            <v>농업회사법인 광천우리맛김 주식회사</v>
          </cell>
          <cell r="F226" t="str">
            <v>KCWOORIGIM CO.,LTD</v>
          </cell>
          <cell r="G226" t="str">
            <v xml:space="preserve">전의수 </v>
          </cell>
          <cell r="H226" t="str">
            <v>전의수</v>
          </cell>
          <cell r="I226" t="str">
            <v>041-642-4155</v>
          </cell>
          <cell r="J226" t="str">
            <v>kcwoori@naver.com</v>
          </cell>
          <cell r="K226" t="str">
            <v>Y</v>
          </cell>
          <cell r="L226" t="str">
            <v>대표</v>
          </cell>
          <cell r="M226" t="str">
            <v>3108129451</v>
          </cell>
          <cell r="N226" t="str">
            <v>도소매업,제조업</v>
          </cell>
          <cell r="O226" t="str">
            <v>충청남도 홍성군 광천읍 광천로 147-40</v>
          </cell>
          <cell r="P226" t="str">
            <v>N</v>
          </cell>
          <cell r="Q226" t="str">
            <v>110만달러 이상</v>
          </cell>
          <cell r="R226" t="str">
            <v>미국,베트남,중국,호주</v>
          </cell>
          <cell r="S226" t="str">
            <v>Y</v>
          </cell>
          <cell r="T226" t="str">
            <v>수출전담부서 / 1</v>
          </cell>
          <cell r="U226" t="str">
            <v>FDA,ISO9001,FSSC22000,HALAL,CCIC</v>
          </cell>
          <cell r="V226" t="str">
            <v>프리미엄</v>
          </cell>
          <cell r="W226" t="str">
            <v>KCWOORIGIM CO.,LTD</v>
          </cell>
          <cell r="X226" t="str">
            <v>Food</v>
          </cell>
          <cell r="Y226" t="str">
            <v>Other Food</v>
          </cell>
          <cell r="AA226" t="str">
            <v>jarae seasoned laver</v>
          </cell>
          <cell r="AB226" t="str">
            <v>dry-roasted parae laver</v>
          </cell>
        </row>
        <row r="227">
          <cell r="C227" t="str">
            <v>heesunglee81</v>
          </cell>
          <cell r="D227" t="str">
            <v>Food</v>
          </cell>
          <cell r="E227" t="str">
            <v>꽃샘식품</v>
          </cell>
          <cell r="F227" t="str">
            <v>KKOH SHAEM FOOD CO.,LTD.</v>
          </cell>
          <cell r="G227" t="str">
            <v xml:space="preserve">Lee Sang Gap </v>
          </cell>
          <cell r="H227" t="str">
            <v>이희성</v>
          </cell>
          <cell r="I227" t="str">
            <v>+82 1031277979</v>
          </cell>
          <cell r="J227" t="str">
            <v>ksf88@ksfs.co.kr</v>
          </cell>
          <cell r="K227" t="str">
            <v>Y</v>
          </cell>
          <cell r="L227" t="str">
            <v>부장 /글로벌사업부</v>
          </cell>
          <cell r="M227" t="str">
            <v>127-81-22569</v>
          </cell>
          <cell r="N227" t="str">
            <v>무역업,유통업,전자상거래업,도소매업,제조업</v>
          </cell>
          <cell r="O227" t="str">
            <v>경기도 포천시 소흘읍 죽엽산로35번길 83</v>
          </cell>
          <cell r="P227" t="str">
            <v>N</v>
          </cell>
          <cell r="Q227" t="str">
            <v>2110만달러</v>
          </cell>
          <cell r="R227" t="str">
            <v>미국,싱가포르,일본,중국,홍콩</v>
          </cell>
          <cell r="S227" t="str">
            <v>Y</v>
          </cell>
          <cell r="T227" t="str">
            <v>해외영업부 6명</v>
          </cell>
          <cell r="U227" t="str">
            <v>halal,haccp,iso,fssc22000</v>
          </cell>
          <cell r="V227" t="str">
            <v>프리미엄</v>
          </cell>
          <cell r="W227" t="str">
            <v>KKOH SHAEM FOOD CO.,LTD.</v>
          </cell>
          <cell r="X227" t="str">
            <v>Food</v>
          </cell>
          <cell r="Y227" t="str">
            <v>Beverages (Tea, Coffee, Juices, Soft Drinks, Alcoholic Beverages)</v>
          </cell>
          <cell r="AA227" t="str">
            <v>VONBEE HONEY CITRON GINGER TEA</v>
          </cell>
        </row>
        <row r="228">
          <cell r="C228" t="str">
            <v>koreaberm</v>
          </cell>
          <cell r="D228" t="str">
            <v>Food</v>
          </cell>
          <cell r="E228" t="str">
            <v>한국베름주식회사</v>
          </cell>
          <cell r="F228" t="str">
            <v>Korea BeRM</v>
          </cell>
          <cell r="G228" t="str">
            <v xml:space="preserve">한권일 </v>
          </cell>
          <cell r="H228" t="str">
            <v>윤예지</v>
          </cell>
          <cell r="I228" t="str">
            <v>070-4420-7590</v>
          </cell>
          <cell r="J228" t="str">
            <v>yeji@berm.co.kr</v>
          </cell>
          <cell r="K228" t="str">
            <v>Y</v>
          </cell>
          <cell r="L228" t="str">
            <v>영업부/주임</v>
          </cell>
          <cell r="M228" t="str">
            <v>1208756809</v>
          </cell>
          <cell r="N228" t="str">
            <v>도소매업,제조업,기타</v>
          </cell>
          <cell r="O228" t="str">
            <v>강원도 원주시 문막읍 반산 1로 32</v>
          </cell>
          <cell r="P228" t="str">
            <v>N</v>
          </cell>
          <cell r="Q228" t="str">
            <v>81,048</v>
          </cell>
          <cell r="R228" t="str">
            <v>미국,유럽 지역,일본,중국</v>
          </cell>
          <cell r="S228" t="str">
            <v>N</v>
          </cell>
          <cell r="T228" t="str">
            <v/>
          </cell>
          <cell r="U228" t="str">
            <v>FSSC22000</v>
          </cell>
          <cell r="V228" t="str">
            <v>멤버</v>
          </cell>
          <cell r="W228" t="str">
            <v>Korea BeRM</v>
          </cell>
          <cell r="X228" t="str">
            <v>Food</v>
          </cell>
        </row>
        <row r="229">
          <cell r="C229" t="str">
            <v>koreae</v>
          </cell>
          <cell r="D229" t="str">
            <v>Food</v>
          </cell>
          <cell r="E229" t="str">
            <v>고려은단(주)</v>
          </cell>
          <cell r="F229" t="str">
            <v>KOREA EUNDAN CO., LTD.</v>
          </cell>
          <cell r="G229" t="str">
            <v xml:space="preserve">조영조 </v>
          </cell>
          <cell r="H229" t="str">
            <v>조민호</v>
          </cell>
          <cell r="I229" t="str">
            <v>02-2038-4465</v>
          </cell>
          <cell r="J229" t="str">
            <v>mino0224@eundan.co.kr</v>
          </cell>
          <cell r="K229" t="str">
            <v>Y</v>
          </cell>
          <cell r="L229" t="str">
            <v>경영기획부 / 사원</v>
          </cell>
          <cell r="M229" t="str">
            <v>1298105834</v>
          </cell>
          <cell r="N229" t="str">
            <v>도소매업,제조업</v>
          </cell>
          <cell r="O229" t="str">
            <v>경기도 성남시 중원구 사기막골로 100</v>
          </cell>
          <cell r="P229" t="str">
            <v>N</v>
          </cell>
          <cell r="Q229" t="str">
            <v>약 60억원</v>
          </cell>
          <cell r="R229" t="str">
            <v>몽골리아,베트남,인도네시아,카자흐스탄,태국</v>
          </cell>
          <cell r="S229" t="str">
            <v>Y</v>
          </cell>
          <cell r="T229" t="str">
            <v>마케팅팀(해외) 2명</v>
          </cell>
          <cell r="U229" t="str">
            <v/>
          </cell>
          <cell r="V229" t="str">
            <v>멤버</v>
          </cell>
          <cell r="W229" t="str">
            <v>KOREA EUNDAN CO., LTD.</v>
          </cell>
          <cell r="X229" t="str">
            <v>Food</v>
          </cell>
          <cell r="Y229" t="str">
            <v>Health Supplements</v>
          </cell>
          <cell r="Z229" t="str">
            <v>Beverages (Tea, Coffee, Juices, Soft Drinks, Alcoholic Beverages)</v>
          </cell>
          <cell r="AA229" t="str">
            <v>KOREA EUNDAN VITAMIN C 1000 DRINK</v>
          </cell>
          <cell r="AB229" t="str">
            <v>KOREA EUNDAN MULTIVITAMIN ALL-IN-ONE</v>
          </cell>
        </row>
        <row r="230">
          <cell r="C230" t="str">
            <v>lianjs</v>
          </cell>
          <cell r="D230" t="str">
            <v>Food</v>
          </cell>
          <cell r="E230" t="str">
            <v>(주)렉시안</v>
          </cell>
          <cell r="F230" t="str">
            <v>Lexian Co., Ltd.</v>
          </cell>
          <cell r="G230" t="str">
            <v xml:space="preserve">이태협 </v>
          </cell>
          <cell r="H230" t="str">
            <v>김은하</v>
          </cell>
          <cell r="I230" t="str">
            <v>070-7726-7901</v>
          </cell>
          <cell r="J230" t="str">
            <v>chloekim@lexianltd.com</v>
          </cell>
          <cell r="K230" t="str">
            <v>Y</v>
          </cell>
          <cell r="L230" t="str">
            <v>기획,관리/과장</v>
          </cell>
          <cell r="M230" t="str">
            <v>2118804230</v>
          </cell>
          <cell r="N230" t="str">
            <v>유통업,전자상거래업,도소매업</v>
          </cell>
          <cell r="O230" t="str">
            <v>서울시 영등포구 국제금융로 70 미원빌딩 1002호</v>
          </cell>
          <cell r="P230" t="str">
            <v>Y</v>
          </cell>
          <cell r="Q230" t="str">
            <v>43,512,000</v>
          </cell>
          <cell r="R230" t="str">
            <v>네덜란드,베트남,싱가포르,홍콩</v>
          </cell>
          <cell r="S230" t="str">
            <v>N</v>
          </cell>
          <cell r="T230" t="str">
            <v/>
          </cell>
          <cell r="U230" t="str">
            <v/>
          </cell>
          <cell r="V230" t="str">
            <v>프리미엄</v>
          </cell>
          <cell r="W230" t="str">
            <v>Lexian Co., Ltd.</v>
          </cell>
          <cell r="X230" t="str">
            <v>Food</v>
          </cell>
          <cell r="Y230" t="str">
            <v>Frozen Goods / Semi-Prepared Food</v>
          </cell>
          <cell r="AA230" t="str">
            <v>HaeWhaDang Galbi(Korean BBQ) Mandu</v>
          </cell>
          <cell r="AB230" t="str">
            <v>HaeWhaDang Pork Mandu</v>
          </cell>
        </row>
        <row r="231">
          <cell r="C231" t="str">
            <v>mannafood1</v>
          </cell>
          <cell r="D231" t="str">
            <v>Food</v>
          </cell>
          <cell r="E231" t="str">
            <v>맛나푸드 주식회사</v>
          </cell>
          <cell r="F231" t="str">
            <v>MANNA FOOD CO.,LTD</v>
          </cell>
          <cell r="G231" t="str">
            <v xml:space="preserve">노미숙 </v>
          </cell>
          <cell r="H231" t="str">
            <v>노승용</v>
          </cell>
          <cell r="I231" t="str">
            <v>010-8987-2550</v>
          </cell>
          <cell r="J231" t="str">
            <v>msno63@hanmail.net</v>
          </cell>
          <cell r="K231" t="str">
            <v>Y</v>
          </cell>
          <cell r="L231" t="str">
            <v>총괄팀/팀장</v>
          </cell>
          <cell r="M231" t="str">
            <v>8958800444</v>
          </cell>
          <cell r="N231" t="str">
            <v>제조업</v>
          </cell>
          <cell r="O231" t="str">
            <v>전남 함평군 대동면 동함평산단길 97-4</v>
          </cell>
          <cell r="P231" t="str">
            <v>N</v>
          </cell>
          <cell r="Q231" t="str">
            <v>2140</v>
          </cell>
          <cell r="R231" t="str">
            <v>말레이시아,멕시코,베트남,일본,중국</v>
          </cell>
          <cell r="S231" t="str">
            <v>Y</v>
          </cell>
          <cell r="T231" t="str">
            <v>마케팅팀/4명</v>
          </cell>
          <cell r="U231" t="str">
            <v>HALAL,FSSC22000,EAC,FDA,HACCP,K-FISH</v>
          </cell>
          <cell r="V231" t="str">
            <v>멤버</v>
          </cell>
          <cell r="W231" t="str">
            <v>MANNA FOOD CO.,LTD</v>
          </cell>
          <cell r="X231" t="str">
            <v>Food</v>
          </cell>
          <cell r="Y231" t="str">
            <v>Confectionery / Snacks / Nuts / Dried Fruits</v>
          </cell>
          <cell r="AA231" t="str">
            <v>I-VAVE SEASONED LAVER</v>
          </cell>
          <cell r="AB231" t="str">
            <v>I-VAVE ORGANIC SEASONED &amp; GRANULATED SEAWEED WITH VEGETABLE</v>
          </cell>
        </row>
        <row r="232">
          <cell r="C232" t="str">
            <v>mbl511</v>
          </cell>
          <cell r="D232" t="str">
            <v>Food</v>
          </cell>
          <cell r="E232" t="str">
            <v>(주)메디바이오랩</v>
          </cell>
          <cell r="F232" t="str">
            <v>MedibioLab</v>
          </cell>
          <cell r="G232" t="str">
            <v xml:space="preserve">이용민 </v>
          </cell>
          <cell r="H232" t="str">
            <v>송추연</v>
          </cell>
          <cell r="I232" t="str">
            <v>02-849-8917</v>
          </cell>
          <cell r="J232" t="str">
            <v>alexsong1004@naver.com</v>
          </cell>
          <cell r="K232" t="str">
            <v>Y</v>
          </cell>
          <cell r="L232" t="str">
            <v>연구개발전담부서/선임연구원</v>
          </cell>
          <cell r="M232" t="str">
            <v>3148133388</v>
          </cell>
          <cell r="N232" t="str">
            <v>제조업</v>
          </cell>
          <cell r="O232" t="str">
            <v>서울특별시 구로구 디지털로 30길 28, 910,911, 912호(구로동, 마리오타워)</v>
          </cell>
          <cell r="P232" t="str">
            <v>Y</v>
          </cell>
          <cell r="Q232" t="str">
            <v>$42,000</v>
          </cell>
          <cell r="R232" t="str">
            <v>베트남</v>
          </cell>
          <cell r="S232" t="str">
            <v>N</v>
          </cell>
          <cell r="T232" t="str">
            <v/>
          </cell>
          <cell r="U232" t="str">
            <v/>
          </cell>
          <cell r="V232" t="str">
            <v>멤버</v>
          </cell>
          <cell r="W232" t="str">
            <v>MedibioLab</v>
          </cell>
          <cell r="X232" t="str">
            <v>Food</v>
          </cell>
          <cell r="Y232" t="str">
            <v>Health Supplements</v>
          </cell>
          <cell r="AA232" t="str">
            <v>Liver-Luck Gold(supplements)</v>
          </cell>
          <cell r="AB232" t="str">
            <v>Super Vital Collection(supplements)</v>
          </cell>
        </row>
        <row r="233">
          <cell r="C233" t="str">
            <v>meingold</v>
          </cell>
          <cell r="D233" t="str">
            <v>Food</v>
          </cell>
          <cell r="E233" t="str">
            <v>주식회사 미인골드</v>
          </cell>
          <cell r="F233" t="str">
            <v>meingold co,.Ltd</v>
          </cell>
          <cell r="G233" t="str">
            <v xml:space="preserve">이명원 </v>
          </cell>
          <cell r="H233" t="str">
            <v>김환</v>
          </cell>
          <cell r="I233" t="str">
            <v>0328181246</v>
          </cell>
          <cell r="J233" t="str">
            <v>gotothere@hotmail.com</v>
          </cell>
          <cell r="K233" t="str">
            <v>Y</v>
          </cell>
          <cell r="L233" t="str">
            <v>영업부장</v>
          </cell>
          <cell r="M233" t="str">
            <v>7518801352</v>
          </cell>
          <cell r="N233" t="str">
            <v>제조업</v>
          </cell>
          <cell r="O233" t="str">
            <v>인천광역시 미추홀구 염전로 330, 609호(주안동, 주안 J Tower 1차 지식산업센터)</v>
          </cell>
          <cell r="P233" t="str">
            <v>N</v>
          </cell>
          <cell r="Q233" t="str">
            <v>1</v>
          </cell>
          <cell r="R233" t="str">
            <v>미국,인도</v>
          </cell>
          <cell r="S233" t="str">
            <v>Y</v>
          </cell>
          <cell r="T233" t="str">
            <v>영업부</v>
          </cell>
          <cell r="U233" t="str">
            <v/>
          </cell>
          <cell r="V233" t="str">
            <v>멤버</v>
          </cell>
          <cell r="W233" t="str">
            <v>meingold co,.Ltd</v>
          </cell>
          <cell r="X233" t="str">
            <v>Food</v>
          </cell>
        </row>
        <row r="234">
          <cell r="C234" t="str">
            <v>miionbio19</v>
          </cell>
          <cell r="D234" t="str">
            <v>Food</v>
          </cell>
          <cell r="E234" t="str">
            <v>미온바이오(주)</v>
          </cell>
          <cell r="F234" t="str">
            <v>Miionbio</v>
          </cell>
          <cell r="G234" t="str">
            <v xml:space="preserve">이덕태 </v>
          </cell>
          <cell r="H234" t="str">
            <v>권경민</v>
          </cell>
          <cell r="I234" t="str">
            <v>+821032933495</v>
          </cell>
          <cell r="J234" t="str">
            <v>christ0301@naver.com</v>
          </cell>
          <cell r="K234" t="str">
            <v>Y</v>
          </cell>
          <cell r="L234" t="str">
            <v>마케팅지원팀/ 차장</v>
          </cell>
          <cell r="M234" t="str">
            <v>240-86-01260</v>
          </cell>
          <cell r="N234" t="str">
            <v>유통업</v>
          </cell>
          <cell r="O234" t="str">
            <v>서울특별시 구로구 디지털로 32가길 16 12층</v>
          </cell>
          <cell r="P234" t="str">
            <v>Y</v>
          </cell>
          <cell r="Q234" t="str">
            <v>1억 미만</v>
          </cell>
          <cell r="R234" t="str">
            <v>싱가포르,중국</v>
          </cell>
          <cell r="S234" t="str">
            <v>N</v>
          </cell>
          <cell r="T234" t="str">
            <v/>
          </cell>
          <cell r="U234" t="str">
            <v/>
          </cell>
          <cell r="V234" t="str">
            <v>멤버</v>
          </cell>
          <cell r="W234" t="str">
            <v>Miionbio</v>
          </cell>
          <cell r="X234" t="str">
            <v>Food</v>
          </cell>
          <cell r="Y234" t="str">
            <v>Beverages (Tea, Coffee, Juices, Soft Drinks, Alcoholic Beverages)</v>
          </cell>
          <cell r="Z234" t="str">
            <v>Home &amp; Living</v>
          </cell>
          <cell r="AA234" t="str">
            <v>Doctor Ginseng meal</v>
          </cell>
          <cell r="AB234" t="str">
            <v>DangHaSu(water)</v>
          </cell>
        </row>
        <row r="235">
          <cell r="C235" t="str">
            <v>morecoltd</v>
          </cell>
          <cell r="D235" t="str">
            <v>Food</v>
          </cell>
          <cell r="E235" t="str">
            <v>농업회사법인 (주)모아</v>
          </cell>
          <cell r="F235" t="str">
            <v>MORE CO.,LTD</v>
          </cell>
          <cell r="G235" t="str">
            <v xml:space="preserve">김종수 </v>
          </cell>
          <cell r="H235" t="str">
            <v>이성현</v>
          </cell>
          <cell r="I235" t="str">
            <v>054-331-8030</v>
          </cell>
          <cell r="J235" t="str">
            <v>sjkihun19@morecorp.co.kr</v>
          </cell>
          <cell r="K235" t="str">
            <v>Y</v>
          </cell>
          <cell r="L235" t="str">
            <v>영업팀/팀장</v>
          </cell>
          <cell r="M235" t="str">
            <v>5058156124</v>
          </cell>
          <cell r="N235" t="str">
            <v>무역업,제조업</v>
          </cell>
          <cell r="O235" t="str">
            <v>경상북도 영천시 도동구역길 113</v>
          </cell>
          <cell r="P235" t="str">
            <v>N</v>
          </cell>
          <cell r="Q235" t="str">
            <v>150억원</v>
          </cell>
          <cell r="R235" t="str">
            <v>미국,싱가포르,이탈리아,일본,프랑스</v>
          </cell>
          <cell r="S235" t="str">
            <v>Y</v>
          </cell>
          <cell r="T235" t="str">
            <v>영업팀 3명</v>
          </cell>
          <cell r="U235" t="str">
            <v>미국FDA,HALAL,코셔,FSSC22000</v>
          </cell>
          <cell r="V235" t="str">
            <v>멤버</v>
          </cell>
          <cell r="W235" t="str">
            <v>MORE CO.,LTD</v>
          </cell>
          <cell r="X235" t="str">
            <v>Food</v>
          </cell>
          <cell r="Y235" t="str">
            <v>Other Food</v>
          </cell>
          <cell r="AA235" t="str">
            <v>Sliced Kimchi</v>
          </cell>
          <cell r="AB235" t="str">
            <v>Cup Kimchi</v>
          </cell>
        </row>
        <row r="236">
          <cell r="C236" t="str">
            <v>ngarden1</v>
          </cell>
          <cell r="D236" t="str">
            <v>Food</v>
          </cell>
          <cell r="E236" t="str">
            <v>주식회사 네이처가든</v>
          </cell>
          <cell r="F236" t="str">
            <v>nature garden</v>
          </cell>
          <cell r="G236" t="str">
            <v xml:space="preserve">김대현 </v>
          </cell>
          <cell r="H236" t="str">
            <v>이기화</v>
          </cell>
          <cell r="I236" t="str">
            <v>15252-8658</v>
          </cell>
          <cell r="J236" t="str">
            <v>leekh@ngarden.co.kr</v>
          </cell>
          <cell r="K236" t="str">
            <v>Y</v>
          </cell>
          <cell r="L236" t="str">
            <v>영업마케팅 / 과장</v>
          </cell>
          <cell r="M236" t="str">
            <v>6488800213</v>
          </cell>
          <cell r="N236" t="str">
            <v>도소매업,제조업</v>
          </cell>
          <cell r="O236" t="str">
            <v>서울시 동대문구 답십리로 59길12,동아빌딩 4층</v>
          </cell>
          <cell r="P236" t="str">
            <v>Y</v>
          </cell>
          <cell r="Q236" t="str">
            <v>15억</v>
          </cell>
          <cell r="R236" t="str">
            <v>말레이시아,싱가포르,일본,중국,호주</v>
          </cell>
          <cell r="S236" t="str">
            <v>Y</v>
          </cell>
          <cell r="T236" t="str">
            <v>영업마케팅 2명</v>
          </cell>
          <cell r="U236" t="str">
            <v/>
          </cell>
          <cell r="V236" t="str">
            <v>멤버</v>
          </cell>
          <cell r="W236" t="str">
            <v>nature garden</v>
          </cell>
          <cell r="X236" t="str">
            <v>Food</v>
          </cell>
          <cell r="Y236" t="str">
            <v>Health Supplements</v>
          </cell>
          <cell r="Z236" t="str">
            <v>Beverages (Tea, Coffee, Juices, Soft Drinks, Alcoholic Beverages)</v>
          </cell>
          <cell r="AA236" t="str">
            <v>six-year-old red ginseng liquid</v>
          </cell>
          <cell r="AB236" t="str">
            <v>365nanum stick</v>
          </cell>
        </row>
        <row r="237">
          <cell r="C237" t="str">
            <v>naturetech</v>
          </cell>
          <cell r="D237" t="str">
            <v>Food</v>
          </cell>
          <cell r="E237" t="str">
            <v>(주)네이처텍</v>
          </cell>
          <cell r="F237" t="str">
            <v>Naturetech</v>
          </cell>
          <cell r="G237" t="str">
            <v xml:space="preserve">황규철 </v>
          </cell>
          <cell r="H237" t="str">
            <v>이진석</v>
          </cell>
          <cell r="I237" t="str">
            <v>02-460-8835</v>
          </cell>
          <cell r="J237" t="str">
            <v>jslee9241@naturetech.co.kr</v>
          </cell>
          <cell r="K237" t="str">
            <v>Y</v>
          </cell>
          <cell r="L237" t="str">
            <v>해외영업팀/사원</v>
          </cell>
          <cell r="M237" t="str">
            <v>3018614677</v>
          </cell>
          <cell r="N237" t="str">
            <v>무역업,도소매업,제조업,기타</v>
          </cell>
          <cell r="O237" t="str">
            <v>충청북도 진천군 초평면 용정길 29-8</v>
          </cell>
          <cell r="P237" t="str">
            <v>N</v>
          </cell>
          <cell r="Q237" t="str">
            <v>960000</v>
          </cell>
          <cell r="R237" t="str">
            <v>미국,베트남,중국,태국,홍콩</v>
          </cell>
          <cell r="S237" t="str">
            <v>Y</v>
          </cell>
          <cell r="T237" t="str">
            <v>해외영업팀 (5명)</v>
          </cell>
          <cell r="U237" t="str">
            <v>GMP,HACCP,ISO22716,ISO45001,ISO14001,ISO9001</v>
          </cell>
          <cell r="V237" t="str">
            <v>멤버</v>
          </cell>
          <cell r="W237" t="str">
            <v>Naturetech</v>
          </cell>
          <cell r="X237" t="str">
            <v>Food</v>
          </cell>
          <cell r="Y237" t="str">
            <v>Health Supplements</v>
          </cell>
          <cell r="AA237" t="str">
            <v>Aloe Drink</v>
          </cell>
          <cell r="AB237" t="str">
            <v>Collagen Sachets</v>
          </cell>
        </row>
        <row r="238">
          <cell r="C238" t="str">
            <v>cremar1234</v>
          </cell>
          <cell r="D238" t="str">
            <v>Food</v>
          </cell>
          <cell r="E238" t="str">
            <v>네오크레마</v>
          </cell>
          <cell r="F238" t="str">
            <v>Neo Cremar., Co., Ltd.</v>
          </cell>
          <cell r="G238" t="str">
            <v xml:space="preserve">김재환 </v>
          </cell>
          <cell r="H238" t="str">
            <v>정해인</v>
          </cell>
          <cell r="I238" t="str">
            <v>02-401-4088</v>
          </cell>
          <cell r="J238" t="str">
            <v>hailey21@cremar.co.kr</v>
          </cell>
          <cell r="K238" t="str">
            <v>Y</v>
          </cell>
          <cell r="L238" t="str">
            <v>사원</v>
          </cell>
          <cell r="M238" t="str">
            <v>2158693463</v>
          </cell>
          <cell r="N238" t="str">
            <v>무역업,제조업</v>
          </cell>
          <cell r="O238" t="str">
            <v>서울시 송파구 중대로211(나은빌딩)</v>
          </cell>
          <cell r="P238" t="str">
            <v>Y</v>
          </cell>
          <cell r="Q238" t="str">
            <v>1100만불</v>
          </cell>
          <cell r="R238" t="str">
            <v>미국,유럽 연합 (EU),태국,호주</v>
          </cell>
          <cell r="S238" t="str">
            <v>Y</v>
          </cell>
          <cell r="T238" t="str">
            <v>3</v>
          </cell>
          <cell r="U238" t="str">
            <v>FSSC 22000,HACCP,HACCP,Halal,ISO9001,ISO22000,Kosher</v>
          </cell>
          <cell r="V238" t="str">
            <v>멤버</v>
          </cell>
          <cell r="W238" t="str">
            <v>Neo Cremar., Co., Ltd.</v>
          </cell>
          <cell r="X238" t="str">
            <v>Food</v>
          </cell>
          <cell r="Y238" t="str">
            <v>Groceries / Sauces / Food Ingredients</v>
          </cell>
          <cell r="Z238" t="str">
            <v>Beverages (Tea, Coffee, Juices, Soft Drinks, Alcoholic Beverages)</v>
          </cell>
          <cell r="AA238" t="str">
            <v>Bioti Beauty GOS &amp; Beauty GOS Collagen</v>
          </cell>
          <cell r="AB238" t="str">
            <v>Bioti Chewing Prebiotics</v>
          </cell>
        </row>
        <row r="239">
          <cell r="C239" t="str">
            <v>newlife0723</v>
          </cell>
          <cell r="D239" t="str">
            <v>Food</v>
          </cell>
          <cell r="E239" t="str">
            <v>주식회사 신생활식품</v>
          </cell>
          <cell r="F239" t="str">
            <v>Newlife Food &amp; Beverage Co., Ltd.</v>
          </cell>
          <cell r="G239" t="str">
            <v xml:space="preserve">홍순필,김세철 </v>
          </cell>
          <cell r="H239" t="str">
            <v>김영주</v>
          </cell>
          <cell r="I239" t="str">
            <v>070-7705-6596</v>
          </cell>
          <cell r="J239" t="str">
            <v>kyj@nlfnb2.com</v>
          </cell>
          <cell r="K239" t="str">
            <v>Y</v>
          </cell>
          <cell r="L239" t="str">
            <v>무역본부/부사장</v>
          </cell>
          <cell r="M239" t="str">
            <v>1168133616</v>
          </cell>
          <cell r="N239" t="str">
            <v>제조업</v>
          </cell>
          <cell r="O239" t="str">
            <v>경상북도 예천군 호명면 양궁로 657</v>
          </cell>
          <cell r="P239" t="str">
            <v>N</v>
          </cell>
          <cell r="Q239" t="str">
            <v>1,059,000</v>
          </cell>
          <cell r="R239" t="str">
            <v>루마니아,멕시코,미국</v>
          </cell>
          <cell r="S239" t="str">
            <v>Y</v>
          </cell>
          <cell r="T239" t="str">
            <v>해외사업본부 / 3명</v>
          </cell>
          <cell r="U239" t="str">
            <v/>
          </cell>
          <cell r="V239" t="str">
            <v>멤버</v>
          </cell>
          <cell r="W239" t="str">
            <v>Newlife Food &amp; Beverage Co., Ltd.</v>
          </cell>
          <cell r="X239" t="str">
            <v>Food</v>
          </cell>
        </row>
        <row r="240">
          <cell r="C240" t="str">
            <v>nextureone</v>
          </cell>
          <cell r="D240" t="str">
            <v>Food</v>
          </cell>
          <cell r="E240" t="str">
            <v>(주)넥스쳐이원인터내셔널</v>
          </cell>
          <cell r="F240" t="str">
            <v>NEXTURE E-ONE CO., LTD.</v>
          </cell>
          <cell r="G240" t="str">
            <v xml:space="preserve">SIN HYUN HEE </v>
          </cell>
          <cell r="H240" t="str">
            <v>CHOI GYU HWA</v>
          </cell>
          <cell r="I240" t="str">
            <v>01091419253</v>
          </cell>
          <cell r="J240" t="str">
            <v>nextureone1@naver.com</v>
          </cell>
          <cell r="K240" t="str">
            <v>Y</v>
          </cell>
          <cell r="L240" t="str">
            <v>Manager</v>
          </cell>
          <cell r="M240" t="str">
            <v>101-86-29605</v>
          </cell>
          <cell r="N240" t="str">
            <v>제조업</v>
          </cell>
          <cell r="O240" t="str">
            <v>서울시 성북구 아리랑로 40 5층(동선동 5가)</v>
          </cell>
          <cell r="P240" t="str">
            <v>Y</v>
          </cell>
          <cell r="Q240" t="str">
            <v>-</v>
          </cell>
          <cell r="R240" t="str">
            <v/>
          </cell>
          <cell r="S240" t="str">
            <v/>
          </cell>
          <cell r="T240" t="str">
            <v>-</v>
          </cell>
          <cell r="U240" t="str">
            <v/>
          </cell>
          <cell r="V240" t="str">
            <v>멤버</v>
          </cell>
          <cell r="W240" t="str">
            <v>NEXTURE E-ONE CO., LTD.</v>
          </cell>
          <cell r="X240" t="str">
            <v>Food</v>
          </cell>
          <cell r="Y240" t="str">
            <v>Confectionery / Snacks / Nuts / Dried Fruits</v>
          </cell>
          <cell r="AA240" t="str">
            <v>NEO Crispy Roll 80g Cream Cheese</v>
          </cell>
          <cell r="AB240" t="str">
            <v>NEO Congjolmi</v>
          </cell>
        </row>
        <row r="241">
          <cell r="C241" t="str">
            <v>ohbaksafood</v>
          </cell>
          <cell r="D241" t="str">
            <v>Food</v>
          </cell>
          <cell r="E241" t="str">
            <v>주)오박사푸드</v>
          </cell>
          <cell r="F241" t="str">
            <v>Ohbaksafood Ltd</v>
          </cell>
          <cell r="G241" t="str">
            <v xml:space="preserve">김홍민 </v>
          </cell>
          <cell r="H241" t="str">
            <v>손효겸</v>
          </cell>
          <cell r="I241" t="str">
            <v>01031475740</v>
          </cell>
          <cell r="J241" t="str">
            <v>choice024@naver.com</v>
          </cell>
          <cell r="K241" t="str">
            <v>Y</v>
          </cell>
          <cell r="L241" t="str">
            <v>임원실/이사</v>
          </cell>
          <cell r="M241" t="str">
            <v>701-87-01632</v>
          </cell>
          <cell r="N241" t="str">
            <v>전자상거래업,도소매업,기타</v>
          </cell>
          <cell r="O241" t="str">
            <v>부산 광역시 북구 낙동북로 663번길 60 603호</v>
          </cell>
          <cell r="P241" t="str">
            <v>N</v>
          </cell>
          <cell r="Q241" t="str">
            <v>1</v>
          </cell>
          <cell r="R241" t="str">
            <v>베트남,유럽 지역,일본</v>
          </cell>
          <cell r="S241" t="str">
            <v>Y</v>
          </cell>
          <cell r="T241" t="str">
            <v>1</v>
          </cell>
          <cell r="U241" t="str">
            <v/>
          </cell>
          <cell r="V241" t="str">
            <v>멤버</v>
          </cell>
          <cell r="W241" t="str">
            <v>Ohbaksafood Ltd</v>
          </cell>
          <cell r="X241" t="str">
            <v>Food</v>
          </cell>
          <cell r="Y241" t="str">
            <v>Other Food</v>
          </cell>
          <cell r="AA241" t="str">
            <v>Refrigerated Steam Chicken Chest 100g 6types</v>
          </cell>
        </row>
        <row r="242">
          <cell r="C242" t="str">
            <v>okdufood</v>
          </cell>
          <cell r="D242" t="str">
            <v>Food</v>
          </cell>
          <cell r="E242" t="str">
            <v>(주)옥두식품</v>
          </cell>
          <cell r="F242" t="str">
            <v>Okdufood Co., Ltd.</v>
          </cell>
          <cell r="G242" t="str">
            <v xml:space="preserve">최광석 </v>
          </cell>
          <cell r="H242" t="str">
            <v>이혜은</v>
          </cell>
          <cell r="I242" t="str">
            <v>033-344-9272</v>
          </cell>
          <cell r="J242" t="str">
            <v>okdufood@hanmail.net</v>
          </cell>
          <cell r="K242" t="str">
            <v>Y</v>
          </cell>
          <cell r="L242" t="str">
            <v>기업부설연구소/주임연구원</v>
          </cell>
          <cell r="M242" t="str">
            <v>1718600136</v>
          </cell>
          <cell r="N242" t="str">
            <v>유통업,제조업</v>
          </cell>
          <cell r="O242" t="str">
            <v>강원도 횡성군 공근면 아이티밸리길 84</v>
          </cell>
          <cell r="P242" t="str">
            <v>N</v>
          </cell>
          <cell r="Q242" t="str">
            <v>16만달러</v>
          </cell>
          <cell r="R242" t="str">
            <v>대만,러시아,일본,캐나다,홍콩</v>
          </cell>
          <cell r="S242" t="str">
            <v>Y</v>
          </cell>
          <cell r="T242" t="str">
            <v>1</v>
          </cell>
          <cell r="U242" t="str">
            <v/>
          </cell>
          <cell r="V242" t="str">
            <v>멤버</v>
          </cell>
          <cell r="W242" t="str">
            <v>Okdufood Co., Ltd.</v>
          </cell>
          <cell r="X242" t="str">
            <v>Food</v>
          </cell>
          <cell r="Y242" t="str">
            <v>Frozen Goods / Semi-Prepared Food</v>
          </cell>
          <cell r="AA242" t="str">
            <v>Mozzarella Cheese Hotdog</v>
          </cell>
        </row>
        <row r="243">
          <cell r="C243" t="str">
            <v>okra14</v>
          </cell>
          <cell r="D243" t="str">
            <v>Food</v>
          </cell>
          <cell r="E243" t="str">
            <v>오크라인터내셔날</v>
          </cell>
          <cell r="F243" t="str">
            <v>okrainternational</v>
          </cell>
          <cell r="G243" t="str">
            <v xml:space="preserve">김민규 </v>
          </cell>
          <cell r="H243" t="str">
            <v>박은비</v>
          </cell>
          <cell r="I243" t="str">
            <v>010-6435-8450</v>
          </cell>
          <cell r="J243" t="str">
            <v>ghqkr6812@korinus.com</v>
          </cell>
          <cell r="K243" t="str">
            <v>Y</v>
          </cell>
          <cell r="L243" t="str">
            <v>사원</v>
          </cell>
          <cell r="M243" t="str">
            <v>261-81-21273</v>
          </cell>
          <cell r="N243" t="str">
            <v>무역업,유통업,도소매업</v>
          </cell>
          <cell r="O243" t="str">
            <v>서울특별시 강서구 마곡중앙로 171, 프라이빗타워 2차 1308호</v>
          </cell>
          <cell r="P243" t="str">
            <v>Y</v>
          </cell>
          <cell r="Q243" t="str">
            <v>$ 3,473,685</v>
          </cell>
          <cell r="R243" t="str">
            <v>말레이시아,아랍 에미리트,인도네시아,쿠웨이트</v>
          </cell>
          <cell r="S243" t="str">
            <v>Y</v>
          </cell>
          <cell r="T243" t="str">
            <v>3</v>
          </cell>
          <cell r="U243" t="str">
            <v/>
          </cell>
          <cell r="V243" t="str">
            <v>멤버</v>
          </cell>
          <cell r="W243" t="str">
            <v>okrainternational</v>
          </cell>
          <cell r="X243" t="str">
            <v>Food</v>
          </cell>
          <cell r="Y243" t="str">
            <v>Home Meal Replacement(HMR)</v>
          </cell>
          <cell r="AA243" t="str">
            <v>K-BUNSIK TOK-POKI</v>
          </cell>
        </row>
        <row r="244">
          <cell r="C244" t="str">
            <v>organicaday</v>
          </cell>
          <cell r="D244" t="str">
            <v>Food</v>
          </cell>
          <cell r="E244" t="str">
            <v>주식회사 올가니카</v>
          </cell>
          <cell r="F244" t="str">
            <v>ORGANICA</v>
          </cell>
          <cell r="G244" t="str">
            <v xml:space="preserve">정덕상, 이상민 </v>
          </cell>
          <cell r="H244" t="str">
            <v>강소영</v>
          </cell>
          <cell r="I244" t="str">
            <v>02-779-9124</v>
          </cell>
          <cell r="J244" t="str">
            <v>soyoung93@organica.kr</v>
          </cell>
          <cell r="K244" t="str">
            <v>Y</v>
          </cell>
          <cell r="L244" t="str">
            <v>글로벌마케팅/책임</v>
          </cell>
          <cell r="M244" t="str">
            <v>1198693336</v>
          </cell>
          <cell r="N244" t="str">
            <v>유통업,전자상거래업,도소매업,제조업</v>
          </cell>
          <cell r="O244" t="str">
            <v>서울특별시 용산구 이태원로36길 15, 2층, 3층(한남동)</v>
          </cell>
          <cell r="P244" t="str">
            <v>Y</v>
          </cell>
          <cell r="Q244" t="str">
            <v>30,000,000</v>
          </cell>
          <cell r="R244" t="str">
            <v>미국,싱가포르,일본,중국,홍콩</v>
          </cell>
          <cell r="S244" t="str">
            <v>Y</v>
          </cell>
          <cell r="T244" t="str">
            <v>3</v>
          </cell>
          <cell r="U244" t="str">
            <v/>
          </cell>
          <cell r="V244" t="str">
            <v>프리미엄</v>
          </cell>
          <cell r="W244" t="str">
            <v>ORGANICA</v>
          </cell>
          <cell r="X244" t="str">
            <v>Food</v>
          </cell>
          <cell r="Y244" t="str">
            <v>승급심사에는 있지만, 제품 목록에는 없음</v>
          </cell>
        </row>
        <row r="245">
          <cell r="C245" t="str">
            <v>pharmsville</v>
          </cell>
          <cell r="D245" t="str">
            <v>Food</v>
          </cell>
          <cell r="E245" t="str">
            <v>(주)팜스빌</v>
          </cell>
          <cell r="F245" t="str">
            <v>Pharmsville</v>
          </cell>
          <cell r="G245" t="str">
            <v xml:space="preserve">이병욱 </v>
          </cell>
          <cell r="H245" t="str">
            <v>왕소소</v>
          </cell>
          <cell r="I245" t="str">
            <v>070-8676-1932</v>
          </cell>
          <cell r="J245" t="str">
            <v>apple7@pharmsville.com</v>
          </cell>
          <cell r="K245" t="str">
            <v>Y</v>
          </cell>
          <cell r="L245" t="str">
            <v>글로벌파트/대리</v>
          </cell>
          <cell r="M245" t="str">
            <v>1208601608</v>
          </cell>
          <cell r="N245" t="str">
            <v>무역업,제조업</v>
          </cell>
          <cell r="O245" t="str">
            <v>서울특별시 강서구 마곡중앙8로3길</v>
          </cell>
          <cell r="P245" t="str">
            <v>Y</v>
          </cell>
          <cell r="Q245" t="str">
            <v>100,000</v>
          </cell>
          <cell r="R245" t="str">
            <v>말레이시아,미국,인도네시아,중국,태국</v>
          </cell>
          <cell r="S245" t="str">
            <v>Y</v>
          </cell>
          <cell r="T245" t="str">
            <v>글로벌파트/2명</v>
          </cell>
          <cell r="U245" t="str">
            <v/>
          </cell>
          <cell r="V245" t="str">
            <v>멤버</v>
          </cell>
          <cell r="W245" t="str">
            <v>Pharmsville</v>
          </cell>
          <cell r="X245" t="str">
            <v>Food</v>
          </cell>
          <cell r="Y245" t="str">
            <v>Health Supplements</v>
          </cell>
          <cell r="AA245" t="str">
            <v>Drinking Devil Diet</v>
          </cell>
          <cell r="AB245" t="str">
            <v>Colostrum protein collagen premium</v>
          </cell>
        </row>
        <row r="246">
          <cell r="C246" t="str">
            <v>pohangwellbeing</v>
          </cell>
          <cell r="D246" t="str">
            <v>Food</v>
          </cell>
          <cell r="E246" t="str">
            <v>농업회사법인(주)포항웰빙푸드</v>
          </cell>
          <cell r="F246" t="str">
            <v>Pojangwellbeingfood Co,Ltd</v>
          </cell>
          <cell r="G246" t="str">
            <v xml:space="preserve">최규열 </v>
          </cell>
          <cell r="H246" t="str">
            <v>김호진</v>
          </cell>
          <cell r="I246" t="str">
            <v>010-7174-3514</v>
          </cell>
          <cell r="J246" t="str">
            <v>pohangwellbeing@daum.net</v>
          </cell>
          <cell r="K246" t="str">
            <v>Y</v>
          </cell>
          <cell r="L246" t="str">
            <v>영업부</v>
          </cell>
          <cell r="M246" t="str">
            <v>7358100594</v>
          </cell>
          <cell r="N246" t="str">
            <v>무역업,제조업</v>
          </cell>
          <cell r="O246" t="str">
            <v>경북 포항시 북구 죽장면 면봉산길104</v>
          </cell>
          <cell r="P246" t="str">
            <v>N</v>
          </cell>
          <cell r="Q246" t="str">
            <v>20,000</v>
          </cell>
          <cell r="R246" t="str">
            <v>루마니아,미국,싱가포르</v>
          </cell>
          <cell r="S246" t="str">
            <v>N</v>
          </cell>
          <cell r="T246" t="str">
            <v/>
          </cell>
          <cell r="U246" t="str">
            <v>FDA</v>
          </cell>
          <cell r="V246" t="str">
            <v>멤버</v>
          </cell>
          <cell r="W246" t="str">
            <v>Pojangwellbeingfood Co,Ltd</v>
          </cell>
          <cell r="X246" t="str">
            <v>Food</v>
          </cell>
        </row>
        <row r="247">
          <cell r="C247" t="str">
            <v>queensbucket</v>
          </cell>
          <cell r="D247" t="str">
            <v>Food</v>
          </cell>
          <cell r="E247" t="str">
            <v>주식회사 쿠엔즈버킷</v>
          </cell>
          <cell r="F247" t="str">
            <v>Queensbucket.co.,Ltd</v>
          </cell>
          <cell r="G247" t="str">
            <v xml:space="preserve">박정용 </v>
          </cell>
          <cell r="H247" t="str">
            <v>김강민</v>
          </cell>
          <cell r="I247" t="str">
            <v>010-3206-9006</v>
          </cell>
          <cell r="J247" t="str">
            <v>kmkim@queensbucket.co.kr</v>
          </cell>
          <cell r="K247" t="str">
            <v>Y</v>
          </cell>
          <cell r="L247" t="str">
            <v>해외영업/대리</v>
          </cell>
          <cell r="M247" t="str">
            <v>1198653805</v>
          </cell>
          <cell r="N247" t="str">
            <v>도소매업,제조업</v>
          </cell>
          <cell r="O247" t="str">
            <v>경상북도 경산시 진량읍 대구대로 201, 1311호</v>
          </cell>
          <cell r="P247" t="str">
            <v>N</v>
          </cell>
          <cell r="Q247" t="str">
            <v>41,259 USD</v>
          </cell>
          <cell r="R247" t="str">
            <v>대만,미국,베트남,싱가포르,홍콩</v>
          </cell>
          <cell r="S247" t="str">
            <v>Y</v>
          </cell>
          <cell r="T247" t="str">
            <v>해외영업, 1명</v>
          </cell>
          <cell r="U247" t="str">
            <v>ISO22000</v>
          </cell>
          <cell r="V247" t="str">
            <v>멤버</v>
          </cell>
          <cell r="W247" t="str">
            <v>Queensbucket.co.,Ltd</v>
          </cell>
          <cell r="X247" t="str">
            <v>Food</v>
          </cell>
          <cell r="Y247" t="str">
            <v>Groceries / Sauces / Food Ingredients</v>
          </cell>
          <cell r="AA247" t="str">
            <v>Queensbucket Sesame Oil 200ml, Infrared-roasted, Expeller-pressed</v>
          </cell>
          <cell r="AB247" t="str">
            <v>Queensbucket Perilla Oil</v>
          </cell>
        </row>
        <row r="248">
          <cell r="C248" t="str">
            <v>assifood</v>
          </cell>
          <cell r="D248" t="str">
            <v>Food</v>
          </cell>
          <cell r="E248" t="str">
            <v>(주)알엔지</v>
          </cell>
          <cell r="F248" t="str">
            <v>R&amp;G Corp</v>
          </cell>
          <cell r="G248" t="str">
            <v xml:space="preserve">이동욱 </v>
          </cell>
          <cell r="H248" t="str">
            <v>권희정</v>
          </cell>
          <cell r="I248" t="str">
            <v>070-4310-4544</v>
          </cell>
          <cell r="J248" t="str">
            <v>blue6521@gmail.com</v>
          </cell>
          <cell r="K248" t="str">
            <v>Y</v>
          </cell>
          <cell r="L248" t="str">
            <v>기획팀/계장</v>
          </cell>
          <cell r="M248" t="str">
            <v>1298146024</v>
          </cell>
          <cell r="N248" t="str">
            <v>무역업,도소매업,제조업,기타</v>
          </cell>
          <cell r="O248" t="str">
            <v>경기도 성남시 분당구 대왕판교로 347</v>
          </cell>
          <cell r="P248" t="str">
            <v>N</v>
          </cell>
          <cell r="Q248" t="str">
            <v>USD 71,560,395</v>
          </cell>
          <cell r="R248" t="str">
            <v>뉴질랜드,독일,미국,캐나다,호주</v>
          </cell>
          <cell r="S248" t="str">
            <v>Y</v>
          </cell>
          <cell r="T248" t="str">
            <v>영업1팀8명, 영업2팀8명,기획팀 3명</v>
          </cell>
          <cell r="U248" t="str">
            <v/>
          </cell>
          <cell r="V248" t="str">
            <v>멤버</v>
          </cell>
          <cell r="W248" t="str">
            <v>R&amp;G Corp</v>
          </cell>
          <cell r="X248" t="str">
            <v>Food</v>
          </cell>
          <cell r="Y248" t="str">
            <v>Groceries / Sauces / Food Ingredients</v>
          </cell>
          <cell r="Z248" t="str">
            <v>Home Meal Replacement(HMR)</v>
          </cell>
          <cell r="AA248" t="str">
            <v>Easy Squeeze Gochujang</v>
          </cell>
          <cell r="AB248" t="str">
            <v>Easy Squeeze Ssamjang</v>
          </cell>
        </row>
        <row r="249">
          <cell r="C249" t="str">
            <v>sae220</v>
          </cell>
          <cell r="D249" t="str">
            <v>Food</v>
          </cell>
          <cell r="E249" t="str">
            <v>새남에프앤비(주)</v>
          </cell>
          <cell r="F249" t="str">
            <v>Saenam F&amp;B Co., Ltd.</v>
          </cell>
          <cell r="G249" t="str">
            <v xml:space="preserve">김영아 </v>
          </cell>
          <cell r="H249" t="str">
            <v>홍보영</v>
          </cell>
          <cell r="I249" t="str">
            <v>010-6775-8108</v>
          </cell>
          <cell r="J249" t="str">
            <v>bhon512@saenam.net</v>
          </cell>
          <cell r="K249" t="str">
            <v>Y</v>
          </cell>
          <cell r="L249" t="str">
            <v>해외영업/담당</v>
          </cell>
          <cell r="M249" t="str">
            <v>2208710350</v>
          </cell>
          <cell r="N249" t="str">
            <v>무역업,유통업,도소매업</v>
          </cell>
          <cell r="O249" t="str">
            <v>서울시 서초구 효령로74길 27 (서초동 1349-1번지)(06726)</v>
          </cell>
          <cell r="P249" t="str">
            <v>Y</v>
          </cell>
          <cell r="Q249" t="str">
            <v>110,000</v>
          </cell>
          <cell r="R249" t="str">
            <v>말레이시아,중국,태국,홍콩</v>
          </cell>
          <cell r="S249" t="str">
            <v>Y</v>
          </cell>
          <cell r="T249" t="str">
            <v>3</v>
          </cell>
          <cell r="U249" t="str">
            <v/>
          </cell>
          <cell r="V249" t="str">
            <v>멤버</v>
          </cell>
          <cell r="W249" t="str">
            <v>Saenam F&amp;B Co., Ltd.</v>
          </cell>
          <cell r="X249" t="str">
            <v>Food</v>
          </cell>
          <cell r="Y249" t="str">
            <v>Beverages (Tea, Coffee, Juices, Soft Drinks, Alcoholic Beverages)</v>
          </cell>
          <cell r="AA249" t="str">
            <v>TACO Green tea latte</v>
          </cell>
          <cell r="AB249" t="str">
            <v>TACO Green tea mint choco chip</v>
          </cell>
        </row>
        <row r="250">
          <cell r="C250" t="str">
            <v>kim7744</v>
          </cell>
          <cell r="D250" t="str">
            <v>Food</v>
          </cell>
          <cell r="E250" t="str">
            <v>농업회사법인산들해(주)</v>
          </cell>
          <cell r="F250" t="str">
            <v>SANDULHAE Co., Ltd</v>
          </cell>
          <cell r="G250" t="str">
            <v xml:space="preserve">김현만 </v>
          </cell>
          <cell r="H250" t="str">
            <v>김현만</v>
          </cell>
          <cell r="I250" t="str">
            <v>010-9500-5880</v>
          </cell>
          <cell r="J250" t="str">
            <v>sandl25@daum.net</v>
          </cell>
          <cell r="K250" t="str">
            <v>Y</v>
          </cell>
          <cell r="L250" t="str">
            <v>대표</v>
          </cell>
          <cell r="M250" t="str">
            <v>4128138799</v>
          </cell>
          <cell r="N250" t="str">
            <v>제조업</v>
          </cell>
          <cell r="O250" t="str">
            <v>전남 담양군 봉산면 기곡송산길 59</v>
          </cell>
          <cell r="P250" t="str">
            <v>N</v>
          </cell>
          <cell r="Q250" t="str">
            <v>100백만원</v>
          </cell>
          <cell r="R250" t="str">
            <v>미국</v>
          </cell>
          <cell r="S250" t="str">
            <v>N</v>
          </cell>
          <cell r="T250" t="str">
            <v/>
          </cell>
          <cell r="U250" t="str">
            <v/>
          </cell>
          <cell r="V250" t="str">
            <v>멤버</v>
          </cell>
          <cell r="W250" t="str">
            <v>SANDULHAE Co., Ltd</v>
          </cell>
          <cell r="X250" t="str">
            <v>Food</v>
          </cell>
        </row>
        <row r="251">
          <cell r="C251" t="str">
            <v>sewats</v>
          </cell>
          <cell r="D251" t="str">
            <v>Food</v>
          </cell>
          <cell r="E251" t="str">
            <v>세와츠(주)</v>
          </cell>
          <cell r="F251" t="str">
            <v>SEWATS Co., Ltd.</v>
          </cell>
          <cell r="G251" t="str">
            <v xml:space="preserve">Changdo(Brian) Lee </v>
          </cell>
          <cell r="H251" t="str">
            <v>Changdo(Brian) Lee</v>
          </cell>
          <cell r="I251" t="str">
            <v>01087875863</v>
          </cell>
          <cell r="J251" t="str">
            <v>sewats@sewats.com</v>
          </cell>
          <cell r="K251" t="str">
            <v>Y</v>
          </cell>
          <cell r="L251" t="str">
            <v>CEO</v>
          </cell>
          <cell r="M251" t="str">
            <v>6018700503</v>
          </cell>
          <cell r="N251" t="str">
            <v>무역업,유통업,도소매업,기타</v>
          </cell>
          <cell r="O251" t="str">
            <v>서울특별시 금천구 시흥대로 97, 1동 2층 213호</v>
          </cell>
          <cell r="P251" t="str">
            <v>Y</v>
          </cell>
          <cell r="Q251" t="str">
            <v>4.3억</v>
          </cell>
          <cell r="R251" t="str">
            <v>대만,중국</v>
          </cell>
          <cell r="S251" t="str">
            <v>Y</v>
          </cell>
          <cell r="T251" t="str">
            <v>1</v>
          </cell>
          <cell r="U251" t="str">
            <v/>
          </cell>
          <cell r="V251" t="str">
            <v>프리미엄</v>
          </cell>
          <cell r="W251" t="str">
            <v>SEWATS Co., Ltd.</v>
          </cell>
          <cell r="X251" t="str">
            <v>Food</v>
          </cell>
          <cell r="Y251" t="str">
            <v>Other Food</v>
          </cell>
          <cell r="AA251" t="str">
            <v>Fresh Cabbage</v>
          </cell>
          <cell r="AB251" t="str">
            <v>Fresh Cabbage</v>
          </cell>
        </row>
        <row r="252">
          <cell r="C252" t="str">
            <v>sitone</v>
          </cell>
          <cell r="D252" t="str">
            <v>Food</v>
          </cell>
          <cell r="E252" t="str">
            <v>씨톤</v>
          </cell>
          <cell r="F252" t="str">
            <v>si-tone</v>
          </cell>
          <cell r="G252" t="str">
            <v xml:space="preserve">Seung-il </v>
          </cell>
          <cell r="H252" t="str">
            <v>방승일</v>
          </cell>
          <cell r="I252" t="str">
            <v>+821094412802</v>
          </cell>
          <cell r="J252" t="str">
            <v>si-tone@naver.com</v>
          </cell>
          <cell r="K252" t="str">
            <v>Y</v>
          </cell>
          <cell r="L252" t="str">
            <v>Representative</v>
          </cell>
          <cell r="M252" t="str">
            <v>112-40-12727</v>
          </cell>
          <cell r="N252" t="str">
            <v>기타</v>
          </cell>
          <cell r="O252" t="str">
            <v>서울시</v>
          </cell>
          <cell r="P252" t="str">
            <v>Y</v>
          </cell>
          <cell r="Q252" t="str">
            <v>-</v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>멤버</v>
          </cell>
          <cell r="W252" t="str">
            <v>si-tone</v>
          </cell>
          <cell r="X252" t="str">
            <v>Food</v>
          </cell>
          <cell r="Y252" t="str">
            <v>Other Food</v>
          </cell>
          <cell r="AA252" t="str">
            <v>ATcandy</v>
          </cell>
        </row>
        <row r="253">
          <cell r="C253" t="str">
            <v>skinine</v>
          </cell>
          <cell r="D253" t="str">
            <v>Food</v>
          </cell>
          <cell r="E253" t="str">
            <v>스킨나인 코스메틱</v>
          </cell>
          <cell r="F253" t="str">
            <v>skinine cosmetic</v>
          </cell>
          <cell r="G253" t="str">
            <v xml:space="preserve">김 창규 </v>
          </cell>
          <cell r="H253" t="str">
            <v>김 초록</v>
          </cell>
          <cell r="I253" t="str">
            <v>010-6704-2332</v>
          </cell>
          <cell r="J253" t="str">
            <v>skinine@skinine.co.kr</v>
          </cell>
          <cell r="K253" t="str">
            <v>Y</v>
          </cell>
          <cell r="L253" t="str">
            <v>영업 / 대리</v>
          </cell>
          <cell r="M253" t="str">
            <v>2808600110</v>
          </cell>
          <cell r="N253" t="str">
            <v>무역업,도소매업,제조업</v>
          </cell>
          <cell r="O253" t="str">
            <v>인천 서구 가재울로 32번길 10-10</v>
          </cell>
          <cell r="P253" t="str">
            <v>N</v>
          </cell>
          <cell r="Q253" t="str">
            <v>매년 15억 정도</v>
          </cell>
          <cell r="R253" t="str">
            <v>대만,러시아,우크라이나,카자흐스탄,홍콩</v>
          </cell>
          <cell r="S253" t="str">
            <v>Y</v>
          </cell>
          <cell r="T253" t="str">
            <v>영업 1</v>
          </cell>
          <cell r="U253" t="str">
            <v>ISO,CPNP</v>
          </cell>
          <cell r="V253" t="str">
            <v>멤버</v>
          </cell>
          <cell r="W253" t="str">
            <v>skinine cosmetic</v>
          </cell>
          <cell r="X253" t="str">
            <v>Food</v>
          </cell>
        </row>
        <row r="254">
          <cell r="C254" t="str">
            <v>slowfoodm</v>
          </cell>
          <cell r="D254" t="str">
            <v>Food</v>
          </cell>
          <cell r="E254" t="str">
            <v>슬로우푸드랩(부엉이곳간)</v>
          </cell>
          <cell r="F254" t="str">
            <v>slowfoodlab</v>
          </cell>
          <cell r="G254" t="str">
            <v xml:space="preserve">Hong </v>
          </cell>
          <cell r="H254" t="str">
            <v>장진호</v>
          </cell>
          <cell r="I254" t="str">
            <v>82-10-2314-4602</v>
          </cell>
          <cell r="J254" t="str">
            <v>jang@slowfoodmarket.co.kr</v>
          </cell>
          <cell r="K254" t="str">
            <v>Y</v>
          </cell>
          <cell r="L254" t="str">
            <v>marketing/manager</v>
          </cell>
          <cell r="M254" t="str">
            <v>645-28-00466</v>
          </cell>
          <cell r="N254" t="str">
            <v>제조업,기타</v>
          </cell>
          <cell r="O254" t="str">
            <v>서울시 성북구 보국문로 20길 18 6층 슬로우푸드랩(부엉이 곳간)</v>
          </cell>
          <cell r="P254" t="str">
            <v>Y</v>
          </cell>
          <cell r="Q254" t="str">
            <v>-</v>
          </cell>
          <cell r="R254" t="str">
            <v>미국</v>
          </cell>
          <cell r="S254" t="str">
            <v>N</v>
          </cell>
          <cell r="T254" t="str">
            <v/>
          </cell>
          <cell r="U254" t="str">
            <v/>
          </cell>
          <cell r="V254" t="str">
            <v>멤버</v>
          </cell>
          <cell r="W254" t="str">
            <v>slowfoodlab</v>
          </cell>
          <cell r="X254" t="str">
            <v>Food</v>
          </cell>
          <cell r="Y254" t="str">
            <v>Groceries / Sauces / Food Ingredients</v>
          </cell>
          <cell r="Z254" t="str">
            <v>Confectionery / Snacks / Nuts / Dried Fruits</v>
          </cell>
          <cell r="AA254" t="str">
            <v>Seasoning soy sauce</v>
          </cell>
          <cell r="AB254" t="str">
            <v>Light soy sauce: Soy sauce for soup</v>
          </cell>
        </row>
        <row r="255">
          <cell r="C255" t="str">
            <v>sorobio</v>
          </cell>
          <cell r="D255" t="str">
            <v>Food</v>
          </cell>
          <cell r="E255" t="str">
            <v>주식회사 서로바이오</v>
          </cell>
          <cell r="F255" t="str">
            <v>Sorobio co.,ltd</v>
          </cell>
          <cell r="G255" t="str">
            <v xml:space="preserve">박건수 </v>
          </cell>
          <cell r="H255" t="str">
            <v>조수린</v>
          </cell>
          <cell r="I255" t="str">
            <v>07077325569</v>
          </cell>
          <cell r="J255" t="str">
            <v>sorobio@naver.com</v>
          </cell>
          <cell r="K255" t="str">
            <v>Y</v>
          </cell>
          <cell r="L255" t="str">
            <v>해외마케팅팀/팀장</v>
          </cell>
          <cell r="M255" t="str">
            <v>3508100471</v>
          </cell>
          <cell r="N255" t="str">
            <v>제조업</v>
          </cell>
          <cell r="O255" t="str">
            <v>전라북도 전주시 덕진구 반룡로 109, 311호</v>
          </cell>
          <cell r="P255" t="str">
            <v>N</v>
          </cell>
          <cell r="Q255" t="str">
            <v>$16785</v>
          </cell>
          <cell r="R255" t="str">
            <v>대만,베트남,싱가포르,중국,호주</v>
          </cell>
          <cell r="S255" t="str">
            <v>Y</v>
          </cell>
          <cell r="T255" t="str">
            <v>해외마케팅팀, 2명</v>
          </cell>
          <cell r="U255" t="str">
            <v/>
          </cell>
          <cell r="V255" t="str">
            <v>멤버</v>
          </cell>
          <cell r="W255" t="str">
            <v>Sorobio co.,ltd</v>
          </cell>
          <cell r="X255" t="str">
            <v>Food</v>
          </cell>
          <cell r="Y255" t="str">
            <v>Home Meal Replacement(HMR)</v>
          </cell>
          <cell r="AA255" t="str">
            <v>Granola Soy Milk Mix</v>
          </cell>
          <cell r="AB255" t="str">
            <v>Soy Milk Mix with Granola</v>
          </cell>
        </row>
        <row r="256">
          <cell r="C256" t="str">
            <v>spmadeyoon27</v>
          </cell>
          <cell r="D256" t="str">
            <v>Food</v>
          </cell>
          <cell r="E256" t="str">
            <v>(주)소풍메이드윤</v>
          </cell>
          <cell r="F256" t="str">
            <v>SP Madeyoon CO., LTD.</v>
          </cell>
          <cell r="G256" t="str">
            <v xml:space="preserve">윤양임 </v>
          </cell>
          <cell r="H256" t="str">
            <v>송노경</v>
          </cell>
          <cell r="I256" t="str">
            <v>010-9798-1827</v>
          </cell>
          <cell r="J256" t="str">
            <v>spmadeyoon27@naver.com</v>
          </cell>
          <cell r="K256" t="str">
            <v>Y</v>
          </cell>
          <cell r="L256" t="str">
            <v>경영기획/대리</v>
          </cell>
          <cell r="M256" t="str">
            <v>8768700674</v>
          </cell>
          <cell r="N256" t="str">
            <v>전자상거래업,제조업</v>
          </cell>
          <cell r="O256" t="str">
            <v>부산시 기장군 기장읍 기장해안로 108, 에이원 오션시티 5층 506호</v>
          </cell>
          <cell r="P256" t="str">
            <v>N</v>
          </cell>
          <cell r="Q256" t="str">
            <v>29,128</v>
          </cell>
          <cell r="R256" t="str">
            <v>미국,중국</v>
          </cell>
          <cell r="S256" t="str">
            <v>N</v>
          </cell>
          <cell r="T256" t="str">
            <v/>
          </cell>
          <cell r="U256" t="str">
            <v>FSSC22000,FDA FR</v>
          </cell>
          <cell r="V256" t="str">
            <v>멤버</v>
          </cell>
          <cell r="W256" t="str">
            <v>SP Madeyoon CO., LTD.</v>
          </cell>
          <cell r="X256" t="str">
            <v>Food</v>
          </cell>
          <cell r="Y256" t="str">
            <v>Beverages (Tea, Coffee, Juices, Soft Drinks, Alcoholic Beverages)</v>
          </cell>
          <cell r="AA256" t="str">
            <v>COC Sweet Ginger Tea</v>
          </cell>
        </row>
        <row r="257">
          <cell r="C257" t="str">
            <v>suninco</v>
          </cell>
          <cell r="D257" t="str">
            <v>Food</v>
          </cell>
          <cell r="E257" t="str">
            <v>주식회사 선인</v>
          </cell>
          <cell r="F257" t="str">
            <v>SUN-IN CO., LTD</v>
          </cell>
          <cell r="G257" t="str">
            <v xml:space="preserve">이효구 </v>
          </cell>
          <cell r="H257" t="str">
            <v>안상민</v>
          </cell>
          <cell r="I257" t="str">
            <v>01085806499</v>
          </cell>
          <cell r="J257" t="str">
            <v>coby@ppang.biz</v>
          </cell>
          <cell r="K257" t="str">
            <v>Y</v>
          </cell>
          <cell r="L257" t="str">
            <v>영업팀 팀장</v>
          </cell>
          <cell r="M257" t="str">
            <v>3128123021</v>
          </cell>
          <cell r="N257" t="str">
            <v>무역업,전자상거래업,제조업</v>
          </cell>
          <cell r="O257" t="str">
            <v>경남 밀양시 초동면 초동농공단지길 23-22</v>
          </cell>
          <cell r="P257" t="str">
            <v>N</v>
          </cell>
          <cell r="Q257" t="str">
            <v>9,118,909</v>
          </cell>
          <cell r="R257" t="str">
            <v>대만,말레이시아,베트남,인도네시아,파키스탄</v>
          </cell>
          <cell r="S257" t="str">
            <v>Y</v>
          </cell>
          <cell r="T257" t="str">
            <v>5</v>
          </cell>
          <cell r="U257" t="str">
            <v>할랄인증,할랄인증,할랄인증,할랄인증</v>
          </cell>
          <cell r="V257" t="str">
            <v>멤버</v>
          </cell>
          <cell r="W257" t="str">
            <v>SUN-IN CO., LTD</v>
          </cell>
          <cell r="X257" t="str">
            <v>Food</v>
          </cell>
          <cell r="Y257" t="str">
            <v>Confectionery / Snacks / Nuts / Dried Fruits</v>
          </cell>
          <cell r="Z257" t="str">
            <v>5G &amp; IOT</v>
          </cell>
          <cell r="AA257" t="str">
            <v>EVERWHIP(whipping cream)</v>
          </cell>
          <cell r="AB257" t="str">
            <v>COWHIP(whipping cream)</v>
          </cell>
        </row>
        <row r="258">
          <cell r="C258" t="str">
            <v>taehwafood</v>
          </cell>
          <cell r="D258" t="str">
            <v>Food</v>
          </cell>
          <cell r="E258" t="str">
            <v>태화식품공업(주)</v>
          </cell>
          <cell r="F258" t="str">
            <v>TAEHWA FOOD INC.</v>
          </cell>
          <cell r="G258" t="str">
            <v xml:space="preserve">정영진 </v>
          </cell>
          <cell r="H258" t="str">
            <v>정수진</v>
          </cell>
          <cell r="I258" t="str">
            <v>01085448070</v>
          </cell>
          <cell r="J258" t="str">
            <v>sj@taehwafood.com</v>
          </cell>
          <cell r="K258" t="str">
            <v>Y</v>
          </cell>
          <cell r="L258" t="str">
            <v>해외영업팀 /과장</v>
          </cell>
          <cell r="M258" t="str">
            <v>6218137792</v>
          </cell>
          <cell r="N258" t="str">
            <v>제조업</v>
          </cell>
          <cell r="O258" t="str">
            <v>경남 양산시 산막공단로 81</v>
          </cell>
          <cell r="P258" t="str">
            <v>N</v>
          </cell>
          <cell r="Q258" t="str">
            <v>$200,000</v>
          </cell>
          <cell r="R258" t="str">
            <v>미국,인도네시아,캐나다,태국,호주</v>
          </cell>
          <cell r="S258" t="str">
            <v>Y</v>
          </cell>
          <cell r="T258" t="str">
            <v>2</v>
          </cell>
          <cell r="U258" t="str">
            <v>ISO22000</v>
          </cell>
          <cell r="V258" t="str">
            <v>멤버</v>
          </cell>
          <cell r="W258" t="str">
            <v>TAEHWA FOOD INC.</v>
          </cell>
          <cell r="X258" t="str">
            <v>Food</v>
          </cell>
        </row>
        <row r="259">
          <cell r="C259" t="str">
            <v>ythsun0723</v>
          </cell>
          <cell r="D259" t="str">
            <v>Food</v>
          </cell>
          <cell r="E259" t="str">
            <v>태양생활건강</v>
          </cell>
          <cell r="F259" t="str">
            <v>TAEYANG LIFE HEALTH CO., LTD.</v>
          </cell>
          <cell r="G259" t="str">
            <v xml:space="preserve">한상철 </v>
          </cell>
          <cell r="H259" t="str">
            <v>유태형</v>
          </cell>
          <cell r="I259" t="str">
            <v>01032966130</v>
          </cell>
          <cell r="J259" t="str">
            <v>ythsun@taeyanglh.co.kr</v>
          </cell>
          <cell r="K259" t="str">
            <v>Y</v>
          </cell>
          <cell r="L259" t="str">
            <v>사업총괄/상무이사</v>
          </cell>
          <cell r="M259" t="str">
            <v>1288691889</v>
          </cell>
          <cell r="N259" t="str">
            <v>무역업,도소매업</v>
          </cell>
          <cell r="O259" t="str">
            <v>경기도 고양시 덕양구 내유길 124번길 4-1</v>
          </cell>
          <cell r="P259" t="str">
            <v>N</v>
          </cell>
          <cell r="Q259" t="str">
            <v>$1,108,208</v>
          </cell>
          <cell r="R259" t="str">
            <v>대만,몽골리아,베트남,인도네시아,중국</v>
          </cell>
          <cell r="S259" t="str">
            <v>Y</v>
          </cell>
          <cell r="T259" t="str">
            <v>해외영업부/2명</v>
          </cell>
          <cell r="U259" t="str">
            <v>중국위생허가,할랄인증</v>
          </cell>
          <cell r="V259" t="str">
            <v>프리미엄</v>
          </cell>
          <cell r="W259" t="str">
            <v>TAEYANG LIFE HEALTH CO., LTD.</v>
          </cell>
          <cell r="X259" t="str">
            <v>Food</v>
          </cell>
          <cell r="Y259" t="str">
            <v>Cosmetics</v>
          </cell>
          <cell r="Z259" t="str">
            <v>Other Food</v>
          </cell>
          <cell r="AA259" t="str">
            <v>TAYO Play Vitamins</v>
          </cell>
          <cell r="AB259" t="str">
            <v>Pororo's VITAMIN CREAM</v>
          </cell>
        </row>
        <row r="260">
          <cell r="C260" t="str">
            <v>teragene</v>
          </cell>
          <cell r="D260" t="str">
            <v>Food</v>
          </cell>
          <cell r="E260" t="str">
            <v>(주)테라진코리아</v>
          </cell>
          <cell r="F260" t="str">
            <v>TerageneKorea Inc.</v>
          </cell>
          <cell r="G260" t="str">
            <v xml:space="preserve">유제흥 </v>
          </cell>
          <cell r="H260" t="str">
            <v>유제일</v>
          </cell>
          <cell r="I260" t="str">
            <v>01093354424</v>
          </cell>
          <cell r="J260" t="str">
            <v>yoocheil@gmail.com</v>
          </cell>
          <cell r="K260" t="str">
            <v>Y</v>
          </cell>
          <cell r="L260" t="str">
            <v>관리부 / 부장</v>
          </cell>
          <cell r="M260" t="str">
            <v>4488100593</v>
          </cell>
          <cell r="N260" t="str">
            <v>무역업,유통업,전자상거래업,도소매업,제조업</v>
          </cell>
          <cell r="O260" t="str">
            <v>서울 송파구 중대로10길 5, 2층</v>
          </cell>
          <cell r="P260" t="str">
            <v>Y</v>
          </cell>
          <cell r="Q260" t="str">
            <v>1,500</v>
          </cell>
          <cell r="R260" t="str">
            <v>미국,베트남,인도네시아,중국</v>
          </cell>
          <cell r="S260" t="str">
            <v>N</v>
          </cell>
          <cell r="T260" t="str">
            <v/>
          </cell>
          <cell r="U260" t="str">
            <v/>
          </cell>
          <cell r="V260" t="str">
            <v>멤버</v>
          </cell>
          <cell r="W260" t="str">
            <v>TerageneKorea Inc.</v>
          </cell>
          <cell r="X260" t="str">
            <v>Food</v>
          </cell>
          <cell r="Y260" t="str">
            <v>Health Supplements</v>
          </cell>
          <cell r="AA260" t="str">
            <v>WhiteNOX tab.(Detoxification)</v>
          </cell>
        </row>
        <row r="261">
          <cell r="C261" t="str">
            <v>segaero237</v>
          </cell>
          <cell r="D261" t="str">
            <v>Food</v>
          </cell>
          <cell r="E261" t="str">
            <v>유한회사 완도세계로수산</v>
          </cell>
          <cell r="F261" t="str">
            <v>To the world marine co,ltd</v>
          </cell>
          <cell r="G261" t="str">
            <v xml:space="preserve">김민숙 </v>
          </cell>
          <cell r="H261" t="str">
            <v>김민숙</v>
          </cell>
          <cell r="I261" t="str">
            <v>010-3080-2662</v>
          </cell>
          <cell r="J261" t="str">
            <v>segaero237@naver.com</v>
          </cell>
          <cell r="K261" t="str">
            <v>Y</v>
          </cell>
          <cell r="L261" t="str">
            <v>대표</v>
          </cell>
          <cell r="M261" t="str">
            <v>4358600495</v>
          </cell>
          <cell r="N261" t="str">
            <v>유통업,도소매업,기타</v>
          </cell>
          <cell r="O261" t="str">
            <v>전라남도 완도군 신지면 명사십리61번길 220</v>
          </cell>
          <cell r="P261" t="str">
            <v>N</v>
          </cell>
          <cell r="Q261" t="str">
            <v>46,366 USD</v>
          </cell>
          <cell r="R261" t="str">
            <v>대만,미국,베트남,호주</v>
          </cell>
          <cell r="S261" t="str">
            <v>N</v>
          </cell>
          <cell r="T261" t="str">
            <v/>
          </cell>
          <cell r="U261" t="str">
            <v/>
          </cell>
          <cell r="V261" t="str">
            <v>프리미엄</v>
          </cell>
          <cell r="W261" t="str">
            <v>To the world marine co,ltd(Wando to the World)</v>
          </cell>
          <cell r="X261" t="str">
            <v>Food</v>
          </cell>
          <cell r="Y261" t="str">
            <v>Other Food</v>
          </cell>
          <cell r="AA261" t="str">
            <v>Dried Sea Tangle</v>
          </cell>
          <cell r="AB261" t="str">
            <v>Dried Sea Mustard</v>
          </cell>
        </row>
        <row r="262">
          <cell r="C262" t="str">
            <v>totcompany</v>
          </cell>
          <cell r="D262" t="str">
            <v>Food</v>
          </cell>
          <cell r="E262" t="str">
            <v>주식회사 티오티컴퍼니</v>
          </cell>
          <cell r="F262" t="str">
            <v>totcompany</v>
          </cell>
          <cell r="G262" t="str">
            <v xml:space="preserve">이한국 </v>
          </cell>
          <cell r="H262" t="str">
            <v>장은영</v>
          </cell>
          <cell r="I262" t="str">
            <v>070-4047-0226</v>
          </cell>
          <cell r="J262" t="str">
            <v>totcompany@naver.com</v>
          </cell>
          <cell r="K262" t="str">
            <v>Y</v>
          </cell>
          <cell r="L262" t="str">
            <v>대리</v>
          </cell>
          <cell r="M262" t="str">
            <v>4048602000</v>
          </cell>
          <cell r="N262" t="str">
            <v>전자상거래업,도소매업</v>
          </cell>
          <cell r="O262" t="str">
            <v>서울특별시 강서구 마곡중앙4로 18 , 비동 507호</v>
          </cell>
          <cell r="P262" t="str">
            <v>Y</v>
          </cell>
          <cell r="Q262" t="str">
            <v>1</v>
          </cell>
          <cell r="R262" t="str">
            <v>대한민국</v>
          </cell>
          <cell r="S262" t="str">
            <v>N</v>
          </cell>
          <cell r="T262" t="str">
            <v/>
          </cell>
          <cell r="U262" t="str">
            <v/>
          </cell>
          <cell r="V262" t="str">
            <v>프리미엄</v>
          </cell>
          <cell r="W262" t="str">
            <v>totcompany</v>
          </cell>
          <cell r="X262" t="str">
            <v>Food</v>
          </cell>
          <cell r="Y262" t="str">
            <v>Health Supplements</v>
          </cell>
          <cell r="Z262" t="str">
            <v>Groceries / Sauces / Food Ingredients</v>
          </cell>
          <cell r="AA262" t="str">
            <v>Bellflower root tea</v>
          </cell>
          <cell r="AB262" t="str">
            <v>Immune Red Ginseng</v>
          </cell>
        </row>
        <row r="263">
          <cell r="C263" t="str">
            <v>unione2016</v>
          </cell>
          <cell r="D263" t="str">
            <v>Food</v>
          </cell>
          <cell r="E263" t="str">
            <v>주식회사 유앤아이원</v>
          </cell>
          <cell r="F263" t="str">
            <v>UNIONE CO.,LTD.</v>
          </cell>
          <cell r="G263" t="str">
            <v xml:space="preserve">신희준 </v>
          </cell>
          <cell r="H263" t="str">
            <v>오병엽</v>
          </cell>
          <cell r="I263" t="str">
            <v>070-7725-1118</v>
          </cell>
          <cell r="J263" t="str">
            <v>pietro@unionekr.com</v>
          </cell>
          <cell r="K263" t="str">
            <v>Y</v>
          </cell>
          <cell r="L263" t="str">
            <v>해외영업 / 과장</v>
          </cell>
          <cell r="M263" t="str">
            <v>4148600334</v>
          </cell>
          <cell r="N263" t="str">
            <v>무역업,제조업</v>
          </cell>
          <cell r="O263" t="str">
            <v>경기도 고양시 일산동구 무궁화로 20-38, 504호</v>
          </cell>
          <cell r="P263" t="str">
            <v>N</v>
          </cell>
          <cell r="Q263" t="str">
            <v>20,000,000</v>
          </cell>
          <cell r="R263" t="str">
            <v>말레이시아,베트남,아랍 에미리트,인도네시아,필리핀</v>
          </cell>
          <cell r="S263" t="str">
            <v>Y</v>
          </cell>
          <cell r="T263" t="str">
            <v>해외영업 / 7명</v>
          </cell>
          <cell r="U263" t="str">
            <v/>
          </cell>
          <cell r="V263" t="str">
            <v>프리미엄</v>
          </cell>
          <cell r="W263" t="str">
            <v>UNIONE CO.,LTD.</v>
          </cell>
          <cell r="X263" t="str">
            <v>Food</v>
          </cell>
          <cell r="Y263" t="str">
            <v>Home &amp; Living</v>
          </cell>
        </row>
        <row r="264">
          <cell r="C264" t="str">
            <v>uwelldeco</v>
          </cell>
          <cell r="D264" t="str">
            <v>Food</v>
          </cell>
          <cell r="E264" t="str">
            <v>유웰데코(주)</v>
          </cell>
          <cell r="F264" t="str">
            <v>UWELLDECO Co.,Ltd</v>
          </cell>
          <cell r="G264" t="str">
            <v xml:space="preserve">김정희 </v>
          </cell>
          <cell r="H264" t="str">
            <v>문선기</v>
          </cell>
          <cell r="I264" t="str">
            <v>01063157982</v>
          </cell>
          <cell r="J264" t="str">
            <v>uwelldeco@hanmail.net</v>
          </cell>
          <cell r="K264" t="str">
            <v>Y</v>
          </cell>
          <cell r="L264" t="str">
            <v>사원</v>
          </cell>
          <cell r="M264" t="str">
            <v>105-87-13456</v>
          </cell>
          <cell r="N264" t="str">
            <v>유통업,전자상거래업,도소매업,제조업</v>
          </cell>
          <cell r="O264" t="str">
            <v>서울시 은평구 통일로59길 4-1 3층</v>
          </cell>
          <cell r="P264" t="str">
            <v>Y</v>
          </cell>
          <cell r="Q264" t="str">
            <v>없음</v>
          </cell>
          <cell r="R264" t="str">
            <v>대만,미국,중국</v>
          </cell>
          <cell r="S264" t="str">
            <v>Y</v>
          </cell>
          <cell r="T264" t="str">
            <v>2</v>
          </cell>
          <cell r="U264" t="str">
            <v>FSCC22000, ISO9001</v>
          </cell>
          <cell r="V264" t="str">
            <v>프리미엄</v>
          </cell>
          <cell r="W264" t="str">
            <v>UWELLDECO Co.,Ltd</v>
          </cell>
          <cell r="X264" t="str">
            <v>Food</v>
          </cell>
          <cell r="Y264" t="str">
            <v>Home Meal Replacement(HMR)</v>
          </cell>
          <cell r="AA264" t="str">
            <v>MOTHER KIM Stir-fried canned Kimchi</v>
          </cell>
          <cell r="AB264" t="str">
            <v>MOTHER KIM Sliced canned KImchi</v>
          </cell>
        </row>
        <row r="265">
          <cell r="C265" t="str">
            <v>weasttrade</v>
          </cell>
          <cell r="D265" t="str">
            <v>Food</v>
          </cell>
          <cell r="E265" t="str">
            <v>주식회사 위스트</v>
          </cell>
          <cell r="F265" t="str">
            <v>WEAST CO.LTD</v>
          </cell>
          <cell r="G265" t="str">
            <v xml:space="preserve">김현태 </v>
          </cell>
          <cell r="H265" t="str">
            <v>김진주</v>
          </cell>
          <cell r="I265" t="str">
            <v>07088520708</v>
          </cell>
          <cell r="J265" t="str">
            <v>trade@weast.kr</v>
          </cell>
          <cell r="K265" t="str">
            <v>Y</v>
          </cell>
          <cell r="L265" t="str">
            <v>무역부 과장</v>
          </cell>
          <cell r="M265" t="str">
            <v>1328608865</v>
          </cell>
          <cell r="N265" t="str">
            <v>무역업,도소매업,제조업</v>
          </cell>
          <cell r="O265" t="str">
            <v>경기도 남양주시 화도읍 수레로 973 , 2동</v>
          </cell>
          <cell r="P265" t="str">
            <v>N</v>
          </cell>
          <cell r="Q265" t="str">
            <v>780</v>
          </cell>
          <cell r="R265" t="str">
            <v>독일,말레이시아,중국,태국,필리핀</v>
          </cell>
          <cell r="S265" t="str">
            <v>Y</v>
          </cell>
          <cell r="T265" t="str">
            <v>무역부 2</v>
          </cell>
          <cell r="U265" t="str">
            <v/>
          </cell>
          <cell r="V265" t="str">
            <v>멤버</v>
          </cell>
          <cell r="W265" t="str">
            <v>WEAST CO.LTD</v>
          </cell>
          <cell r="X265" t="str">
            <v>Food</v>
          </cell>
          <cell r="Y265" t="str">
            <v>Health Supplements</v>
          </cell>
          <cell r="AA265" t="str">
            <v>Prebiotics Beauty GOS Collagen</v>
          </cell>
        </row>
        <row r="266">
          <cell r="C266" t="str">
            <v>woomtree78</v>
          </cell>
          <cell r="D266" t="str">
            <v>Food</v>
          </cell>
          <cell r="E266" t="str">
            <v>(주)움트리</v>
          </cell>
          <cell r="F266" t="str">
            <v>WOOMTREE</v>
          </cell>
          <cell r="G266" t="str">
            <v xml:space="preserve">김우택 </v>
          </cell>
          <cell r="H266" t="str">
            <v>김나현</v>
          </cell>
          <cell r="I266" t="str">
            <v>010-8880-5654</v>
          </cell>
          <cell r="J266" t="str">
            <v>woomtree1978@naver.com</v>
          </cell>
          <cell r="K266" t="str">
            <v>Y</v>
          </cell>
          <cell r="L266" t="str">
            <v>해외사업팀/대리</v>
          </cell>
          <cell r="M266" t="str">
            <v>1288124779</v>
          </cell>
          <cell r="N266" t="str">
            <v>무역업,전자상거래업,도소매업,제조업</v>
          </cell>
          <cell r="O266" t="str">
            <v>경기도 포천시 창수면 전영로 1206</v>
          </cell>
          <cell r="P266" t="str">
            <v>N</v>
          </cell>
          <cell r="Q266" t="str">
            <v>$5million</v>
          </cell>
          <cell r="R266" t="str">
            <v>미국,브라질,유럽 지역,캐나다,태국</v>
          </cell>
          <cell r="S266" t="str">
            <v>Y</v>
          </cell>
          <cell r="T266" t="str">
            <v>5</v>
          </cell>
          <cell r="U266" t="str">
            <v>HACCP인증서,HACCP인증서,HACCP인증서,HACCP인증서,HACCP인증서,FSSC22000</v>
          </cell>
          <cell r="V266" t="str">
            <v>멤버</v>
          </cell>
          <cell r="W266" t="str">
            <v>WOOMTREE</v>
          </cell>
          <cell r="X266" t="str">
            <v>Food</v>
          </cell>
          <cell r="Y266" t="str">
            <v>Groceries / Sauces / Food Ingredients</v>
          </cell>
          <cell r="AA266" t="str">
            <v>FRESH WASABI</v>
          </cell>
          <cell r="AB266" t="str">
            <v>FRESH WASABI PASTE FOR MEAT</v>
          </cell>
        </row>
        <row r="267">
          <cell r="C267" t="str">
            <v>wooyang2910</v>
          </cell>
          <cell r="D267" t="str">
            <v>Food</v>
          </cell>
          <cell r="E267" t="str">
            <v>(주)우양</v>
          </cell>
          <cell r="F267" t="str">
            <v>Wooyang Co.,Ltd.</v>
          </cell>
          <cell r="G267" t="str">
            <v xml:space="preserve">이구열 </v>
          </cell>
          <cell r="H267" t="str">
            <v>최정목</v>
          </cell>
          <cell r="I267" t="str">
            <v>010-6327-9917</v>
          </cell>
          <cell r="J267" t="str">
            <v>jmchoi@foodkorea.com</v>
          </cell>
          <cell r="K267" t="str">
            <v>Y</v>
          </cell>
          <cell r="L267" t="str">
            <v>해외영업팀/부장</v>
          </cell>
          <cell r="M267" t="str">
            <v>3098101598</v>
          </cell>
          <cell r="N267" t="str">
            <v>제조업</v>
          </cell>
          <cell r="O267" t="str">
            <v>충청남도 서천군 장항읍 장산로 357</v>
          </cell>
          <cell r="P267" t="str">
            <v>N</v>
          </cell>
          <cell r="Q267" t="str">
            <v>$9,561,000</v>
          </cell>
          <cell r="R267" t="str">
            <v>미국,베트남,호주,홍콩</v>
          </cell>
          <cell r="S267" t="str">
            <v>Y</v>
          </cell>
          <cell r="T267" t="str">
            <v>해외영업팀/4명</v>
          </cell>
          <cell r="U267" t="str">
            <v/>
          </cell>
          <cell r="V267" t="str">
            <v>프리미엄</v>
          </cell>
          <cell r="W267" t="str">
            <v>Wooyang Co.,Ltd.</v>
          </cell>
          <cell r="X267" t="str">
            <v>Food</v>
          </cell>
          <cell r="Y267" t="str">
            <v>Frozen Goods / Semi-Prepared Food</v>
          </cell>
          <cell r="AA267" t="str">
            <v>All Mozzarella Corndog</v>
          </cell>
          <cell r="AB267" t="str">
            <v>PREMIUM GOCHUJANG</v>
          </cell>
        </row>
        <row r="268">
          <cell r="C268" t="str">
            <v>yselretail</v>
          </cell>
          <cell r="D268" t="str">
            <v>Food</v>
          </cell>
          <cell r="E268" t="str">
            <v>와이즈엘리테일</v>
          </cell>
          <cell r="F268" t="str">
            <v>Y's-EL Retail</v>
          </cell>
          <cell r="G268" t="str">
            <v xml:space="preserve">김용덕 </v>
          </cell>
          <cell r="H268" t="str">
            <v>김도연</v>
          </cell>
          <cell r="I268" t="str">
            <v>010-9915-5527</v>
          </cell>
          <cell r="J268" t="str">
            <v>dykim@yselretail.com</v>
          </cell>
          <cell r="K268" t="str">
            <v>N</v>
          </cell>
          <cell r="L268" t="str">
            <v>관리팀/팀장</v>
          </cell>
          <cell r="M268" t="str">
            <v>7888601044</v>
          </cell>
          <cell r="N268" t="str">
            <v>유통업,도소매업</v>
          </cell>
          <cell r="O268" t="str">
            <v>서울 서초구 방배천로 34길 2, 3층</v>
          </cell>
          <cell r="P268" t="str">
            <v>Y</v>
          </cell>
          <cell r="Q268" t="str">
            <v>1</v>
          </cell>
          <cell r="R268" t="str">
            <v>베트남</v>
          </cell>
          <cell r="S268" t="str">
            <v>N</v>
          </cell>
          <cell r="T268" t="str">
            <v/>
          </cell>
          <cell r="U268" t="str">
            <v/>
          </cell>
          <cell r="V268" t="str">
            <v>멤버</v>
          </cell>
          <cell r="W268" t="str">
            <v>Y's-EL Retail</v>
          </cell>
          <cell r="X268" t="str">
            <v>Food</v>
          </cell>
        </row>
        <row r="269">
          <cell r="C269" t="str">
            <v>juny1857</v>
          </cell>
          <cell r="D269" t="str">
            <v>IT/Electronics</v>
          </cell>
          <cell r="E269" t="str">
            <v>앱코</v>
          </cell>
          <cell r="F269" t="str">
            <v>ABKO</v>
          </cell>
          <cell r="G269" t="str">
            <v xml:space="preserve">Jun </v>
          </cell>
          <cell r="H269" t="str">
            <v>김준</v>
          </cell>
          <cell r="I269" t="str">
            <v>82 10 4424 2470</v>
          </cell>
          <cell r="J269" t="str">
            <v>jkim@abko.co.kr</v>
          </cell>
          <cell r="K269" t="str">
            <v>Y</v>
          </cell>
          <cell r="L269" t="str">
            <v>Overseas Sales manager</v>
          </cell>
          <cell r="M269" t="str">
            <v>106-86-01413</v>
          </cell>
          <cell r="N269" t="str">
            <v>기타</v>
          </cell>
          <cell r="O269" t="str">
            <v>서울시</v>
          </cell>
          <cell r="P269" t="str">
            <v>Y</v>
          </cell>
          <cell r="Q269" t="str">
            <v>15,000,000</v>
          </cell>
          <cell r="R269" t="str">
            <v>대만,독일,러시아,스페인,일본</v>
          </cell>
          <cell r="S269" t="str">
            <v>Y</v>
          </cell>
          <cell r="T269" t="str">
            <v>해외사업부 / 3</v>
          </cell>
          <cell r="U269" t="str">
            <v/>
          </cell>
          <cell r="V269" t="str">
            <v>멤버</v>
          </cell>
          <cell r="W269" t="str">
            <v>ABKO</v>
          </cell>
          <cell r="X269" t="str">
            <v>IT/Electronics</v>
          </cell>
          <cell r="Y269" t="str">
            <v>Home Appliances</v>
          </cell>
          <cell r="Z269" t="str">
            <v>Other IT/Electronics</v>
          </cell>
          <cell r="AA269" t="str">
            <v>Air Purifier</v>
          </cell>
          <cell r="AB269" t="str">
            <v>Silicone Facial Cleansing Device</v>
          </cell>
        </row>
        <row r="270">
          <cell r="C270" t="str">
            <v>acessaks</v>
          </cell>
          <cell r="D270" t="str">
            <v>IT/Electronics</v>
          </cell>
          <cell r="E270" t="str">
            <v>(주)에이스전자</v>
          </cell>
          <cell r="F270" t="str">
            <v>ACE ELECTRONICS</v>
          </cell>
          <cell r="G270" t="str">
            <v xml:space="preserve">주영종 </v>
          </cell>
          <cell r="H270" t="str">
            <v>이지은</v>
          </cell>
          <cell r="I270" t="str">
            <v>0313057225</v>
          </cell>
          <cell r="J270" t="str">
            <v>acetrade@ace-elec.co.kr</v>
          </cell>
          <cell r="K270" t="str">
            <v>Y</v>
          </cell>
          <cell r="L270" t="str">
            <v>영업부/사원</v>
          </cell>
          <cell r="M270" t="str">
            <v>1328130101</v>
          </cell>
          <cell r="N270" t="str">
            <v>전자상거래업,제조업</v>
          </cell>
          <cell r="O270" t="str">
            <v>경기도 용인시 기흥구 동백중앙로 16번길 16-4, 에이스동백타워 1동 305호</v>
          </cell>
          <cell r="P270" t="str">
            <v>N</v>
          </cell>
          <cell r="Q270" t="str">
            <v>268,000</v>
          </cell>
          <cell r="R270" t="str">
            <v>베트남,이란,이탈리아</v>
          </cell>
          <cell r="S270" t="str">
            <v>N</v>
          </cell>
          <cell r="T270" t="str">
            <v/>
          </cell>
          <cell r="U270" t="str">
            <v/>
          </cell>
          <cell r="V270" t="str">
            <v>멤버</v>
          </cell>
          <cell r="W270" t="str">
            <v>ACE ELECTRONICS</v>
          </cell>
          <cell r="X270" t="str">
            <v>IT/Electronics</v>
          </cell>
        </row>
        <row r="271">
          <cell r="C271" t="str">
            <v>appmedia</v>
          </cell>
          <cell r="D271" t="str">
            <v>IT/Electronics</v>
          </cell>
          <cell r="E271" t="str">
            <v>앱미디어 주식회사</v>
          </cell>
          <cell r="F271" t="str">
            <v>AppMedia Inc.</v>
          </cell>
          <cell r="G271" t="str">
            <v xml:space="preserve">Julius Park </v>
          </cell>
          <cell r="H271" t="str">
            <v>박성훈</v>
          </cell>
          <cell r="I271" t="str">
            <v>821097947654</v>
          </cell>
          <cell r="J271" t="str">
            <v>appmedia@naver.com</v>
          </cell>
          <cell r="K271" t="str">
            <v>Y</v>
          </cell>
          <cell r="L271" t="str">
            <v>CEO</v>
          </cell>
          <cell r="M271" t="str">
            <v>13488001988</v>
          </cell>
          <cell r="N271" t="str">
            <v>기타</v>
          </cell>
          <cell r="O271" t="str">
            <v>서울 노원구 화랑로815 삼육대학교 제1실습관 창업보육센터 5010호</v>
          </cell>
          <cell r="P271" t="str">
            <v>Y</v>
          </cell>
          <cell r="Q271" t="str">
            <v>2,144</v>
          </cell>
          <cell r="R271" t="str">
            <v>미국,인도</v>
          </cell>
          <cell r="S271" t="str">
            <v>Y</v>
          </cell>
          <cell r="T271" t="str">
            <v>1</v>
          </cell>
          <cell r="U271" t="str">
            <v/>
          </cell>
          <cell r="V271" t="str">
            <v>멤버</v>
          </cell>
          <cell r="W271" t="str">
            <v>AppMedia Inc.</v>
          </cell>
          <cell r="X271" t="str">
            <v>IT/Electronics</v>
          </cell>
          <cell r="Y271" t="str">
            <v>Digital Contents(Education &amp; Gaming)</v>
          </cell>
          <cell r="AA271" t="str">
            <v>AppBook(Mobile Application Book)</v>
          </cell>
        </row>
        <row r="272">
          <cell r="C272" t="str">
            <v>aquapick01</v>
          </cell>
          <cell r="D272" t="str">
            <v>IT/Electronics</v>
          </cell>
          <cell r="E272" t="str">
            <v>(주)아쿠아픽</v>
          </cell>
          <cell r="F272" t="str">
            <v>Aquapick Co., Ltd.</v>
          </cell>
          <cell r="G272" t="str">
            <v xml:space="preserve">이계우 </v>
          </cell>
          <cell r="H272" t="str">
            <v>이정환</v>
          </cell>
          <cell r="I272" t="str">
            <v>0261162837</v>
          </cell>
          <cell r="J272" t="str">
            <v>sean@aquapick.com</v>
          </cell>
          <cell r="K272" t="str">
            <v>Y</v>
          </cell>
          <cell r="L272" t="str">
            <v>해외사업/사원</v>
          </cell>
          <cell r="M272" t="str">
            <v>1208666974</v>
          </cell>
          <cell r="N272" t="str">
            <v>무역업,유통업,도소매업,제조업</v>
          </cell>
          <cell r="O272" t="str">
            <v>서울특별시 금천구 가산디지털1로 171, 20층(가산동, 가산 에스케이 브이원 센터)</v>
          </cell>
          <cell r="P272" t="str">
            <v>Y</v>
          </cell>
          <cell r="Q272" t="str">
            <v>610,000</v>
          </cell>
          <cell r="R272" t="str">
            <v>러시아,말레이시아,아르헨티나,이집트,터키</v>
          </cell>
          <cell r="S272" t="str">
            <v>Y</v>
          </cell>
          <cell r="T272" t="str">
            <v>해외사업/2</v>
          </cell>
          <cell r="U272" t="str">
            <v>CB,CE,PSE,CB,CE,PSE</v>
          </cell>
          <cell r="V272" t="str">
            <v>멤버</v>
          </cell>
          <cell r="W272" t="str">
            <v>Aquapick Co., Ltd.</v>
          </cell>
          <cell r="X272" t="str">
            <v>IT/Electronics</v>
          </cell>
          <cell r="Y272" t="str">
            <v>Home Appliances</v>
          </cell>
          <cell r="AA272" t="str">
            <v>Aquapick Oral Irrigator</v>
          </cell>
        </row>
        <row r="273">
          <cell r="C273" t="str">
            <v>barewall</v>
          </cell>
          <cell r="D273" t="str">
            <v>IT/Electronics</v>
          </cell>
          <cell r="E273" t="str">
            <v>(주)아트뮤코리아</v>
          </cell>
          <cell r="F273" t="str">
            <v>ARTMU KOREA CO., LTD</v>
          </cell>
          <cell r="G273" t="str">
            <v xml:space="preserve">우석기 </v>
          </cell>
          <cell r="H273" t="str">
            <v>우석기</v>
          </cell>
          <cell r="I273" t="str">
            <v>010-8575-9666</v>
          </cell>
          <cell r="J273" t="str">
            <v>ceo@artmu.co.kr</v>
          </cell>
          <cell r="K273" t="str">
            <v>Y</v>
          </cell>
          <cell r="L273" t="str">
            <v>경영/대표</v>
          </cell>
          <cell r="M273" t="str">
            <v>106-86-42883</v>
          </cell>
          <cell r="N273" t="str">
            <v>제조업</v>
          </cell>
          <cell r="O273" t="str">
            <v>서울시 강서구 곰달래로 178 르네상스빌딩6층(화곡동 873-1)</v>
          </cell>
          <cell r="P273" t="str">
            <v>Y</v>
          </cell>
          <cell r="Q273" t="str">
            <v>1</v>
          </cell>
          <cell r="R273" t="str">
            <v>대만,인도네시아,일본</v>
          </cell>
          <cell r="S273" t="str">
            <v>Y</v>
          </cell>
          <cell r="T273" t="str">
            <v>1</v>
          </cell>
          <cell r="U273" t="str">
            <v/>
          </cell>
          <cell r="V273" t="str">
            <v>멤버</v>
          </cell>
          <cell r="W273" t="str">
            <v>ARTMU KOREA CO., LTD</v>
          </cell>
          <cell r="X273" t="str">
            <v>IT/Electronics</v>
          </cell>
        </row>
        <row r="274">
          <cell r="C274" t="str">
            <v>atozsoft</v>
          </cell>
          <cell r="D274" t="str">
            <v>IT/Electronics</v>
          </cell>
          <cell r="E274" t="str">
            <v>(주)아토즈소프트</v>
          </cell>
          <cell r="F274" t="str">
            <v>ATOZSOFT CORP.</v>
          </cell>
          <cell r="G274" t="str">
            <v xml:space="preserve">HOJIN SUH </v>
          </cell>
          <cell r="H274" t="str">
            <v>신관현</v>
          </cell>
          <cell r="I274" t="str">
            <v>01089860003</v>
          </cell>
          <cell r="J274" t="str">
            <v>hjsuh@atozsoft.co.kr</v>
          </cell>
          <cell r="K274" t="str">
            <v>Y</v>
          </cell>
          <cell r="L274" t="str">
            <v>CEO</v>
          </cell>
          <cell r="M274" t="str">
            <v>1178181687</v>
          </cell>
          <cell r="N274" t="str">
            <v>제조업</v>
          </cell>
          <cell r="O274" t="str">
            <v>#401, 31, Gwangnaru-ro 8-gil, Seongdong-gu, Seoul, Republic of Korea</v>
          </cell>
          <cell r="P274" t="str">
            <v>Y</v>
          </cell>
          <cell r="Q274" t="str">
            <v>113945</v>
          </cell>
          <cell r="R274" t="str">
            <v>독일,미국,싱가포르,일본,호주</v>
          </cell>
          <cell r="S274" t="str">
            <v>N</v>
          </cell>
          <cell r="T274" t="str">
            <v/>
          </cell>
          <cell r="U274" t="str">
            <v>KC,CE,FCC</v>
          </cell>
          <cell r="V274" t="str">
            <v>멤버</v>
          </cell>
          <cell r="W274" t="str">
            <v>ATOZSOFT CORP.</v>
          </cell>
          <cell r="X274" t="str">
            <v>IT/Electronics</v>
          </cell>
          <cell r="Y274" t="str">
            <v>Sport / Leisure</v>
          </cell>
          <cell r="Z274" t="str">
            <v>Software</v>
          </cell>
          <cell r="AA274" t="str">
            <v>Halasz Fishing Grip</v>
          </cell>
          <cell r="AB274" t="str">
            <v>Halasz App</v>
          </cell>
        </row>
        <row r="275">
          <cell r="C275" t="str">
            <v>bluecom</v>
          </cell>
          <cell r="D275" t="str">
            <v>IT/Electronics</v>
          </cell>
          <cell r="E275" t="str">
            <v>블루커뮤니케이션</v>
          </cell>
          <cell r="F275" t="str">
            <v>Blue communication Co., Ltd.</v>
          </cell>
          <cell r="G275" t="str">
            <v xml:space="preserve">정희용 </v>
          </cell>
          <cell r="H275" t="str">
            <v>한아름</v>
          </cell>
          <cell r="I275" t="str">
            <v>07077742110</v>
          </cell>
          <cell r="J275" t="str">
            <v>hanar@bluecom.kr</v>
          </cell>
          <cell r="K275" t="str">
            <v>Y</v>
          </cell>
          <cell r="L275" t="str">
            <v>사업관리부/실장</v>
          </cell>
          <cell r="M275" t="str">
            <v>1058794707</v>
          </cell>
          <cell r="N275" t="str">
            <v>제조업,기타</v>
          </cell>
          <cell r="O275" t="str">
            <v>인천광역시 연수구 송도문화로 119, 지하1층 B1112호 , 21985</v>
          </cell>
          <cell r="P275" t="str">
            <v>N</v>
          </cell>
          <cell r="Q275" t="str">
            <v>40,000</v>
          </cell>
          <cell r="R275" t="str">
            <v>미국,베트남,인도네시아,중국</v>
          </cell>
          <cell r="S275" t="str">
            <v>Y</v>
          </cell>
          <cell r="T275" t="str">
            <v>2</v>
          </cell>
          <cell r="U275" t="str">
            <v>CE,FCC,CPSC</v>
          </cell>
          <cell r="V275" t="str">
            <v>멤버</v>
          </cell>
          <cell r="W275" t="str">
            <v>Blue communication Co., Ltd.</v>
          </cell>
          <cell r="X275" t="str">
            <v>IT/Electronics</v>
          </cell>
          <cell r="Y275" t="str">
            <v>5G &amp; IOT</v>
          </cell>
          <cell r="AA275" t="str">
            <v>Asomebot(educational robot)</v>
          </cell>
          <cell r="AB275" t="str">
            <v>Asomekit(Internet)</v>
          </cell>
        </row>
        <row r="276">
          <cell r="C276" t="str">
            <v>bnctech</v>
          </cell>
          <cell r="D276" t="str">
            <v>IT/Electronics</v>
          </cell>
          <cell r="E276" t="str">
            <v>(주)비엔씨테크</v>
          </cell>
          <cell r="F276" t="str">
            <v>BNC Tech</v>
          </cell>
          <cell r="G276" t="str">
            <v xml:space="preserve">조현일 </v>
          </cell>
          <cell r="H276" t="str">
            <v>홍승희</v>
          </cell>
          <cell r="I276" t="str">
            <v>01099377075</v>
          </cell>
          <cell r="J276" t="str">
            <v>shhong@bnc-tech.com</v>
          </cell>
          <cell r="K276" t="str">
            <v>N</v>
          </cell>
          <cell r="L276" t="str">
            <v>해외영업/과장</v>
          </cell>
          <cell r="M276" t="str">
            <v>2278701191</v>
          </cell>
          <cell r="N276" t="str">
            <v>도소매업,제조업,기타</v>
          </cell>
          <cell r="O276" t="str">
            <v>서울시 금천구 가산디지털2로 166, 206</v>
          </cell>
          <cell r="P276" t="str">
            <v>Y</v>
          </cell>
          <cell r="Q276" t="str">
            <v>없음</v>
          </cell>
          <cell r="R276" t="str">
            <v>대한민국</v>
          </cell>
          <cell r="S276" t="str">
            <v>Y</v>
          </cell>
          <cell r="T276" t="str">
            <v>해외영업/2</v>
          </cell>
          <cell r="U276" t="str">
            <v/>
          </cell>
          <cell r="V276" t="str">
            <v>멤버</v>
          </cell>
          <cell r="W276" t="str">
            <v>BNC Tech</v>
          </cell>
          <cell r="X276" t="str">
            <v>IT/Electronics</v>
          </cell>
          <cell r="Y276" t="str">
            <v>5G &amp; IOT</v>
          </cell>
          <cell r="AA276" t="str">
            <v>PMSP(Personal Mobility Service Paltform)</v>
          </cell>
        </row>
        <row r="277">
          <cell r="C277" t="str">
            <v>drg0513</v>
          </cell>
          <cell r="D277" t="str">
            <v>IT/Electronics</v>
          </cell>
          <cell r="E277" t="str">
            <v>(주) 캐시멜로</v>
          </cell>
          <cell r="F277" t="str">
            <v>Cashmallow</v>
          </cell>
          <cell r="G277" t="str">
            <v xml:space="preserve">윤형운 </v>
          </cell>
          <cell r="H277" t="str">
            <v>윤형운</v>
          </cell>
          <cell r="I277" t="str">
            <v>02-546-2888</v>
          </cell>
          <cell r="J277" t="str">
            <v>contact@cashmallow.com</v>
          </cell>
          <cell r="K277" t="str">
            <v>Y</v>
          </cell>
          <cell r="L277" t="str">
            <v>대표이사</v>
          </cell>
          <cell r="M277" t="str">
            <v>304-88-00249</v>
          </cell>
          <cell r="N277" t="str">
            <v>전자상거래업</v>
          </cell>
          <cell r="O277" t="str">
            <v>서울시 마포구 백범로 31길 21 서울창업허브 본관417호</v>
          </cell>
          <cell r="P277" t="str">
            <v>Y</v>
          </cell>
          <cell r="Q277" t="str">
            <v>-</v>
          </cell>
          <cell r="R277" t="str">
            <v>대만,싱가포르,일본,홍콩</v>
          </cell>
          <cell r="S277" t="str">
            <v>Y</v>
          </cell>
          <cell r="T277" t="str">
            <v>2</v>
          </cell>
          <cell r="U277" t="str">
            <v>홍콩 - MSO</v>
          </cell>
          <cell r="V277" t="str">
            <v>멤버</v>
          </cell>
          <cell r="W277" t="str">
            <v>Cashmallow</v>
          </cell>
          <cell r="X277" t="str">
            <v>IT/Electronics</v>
          </cell>
          <cell r="Y277" t="str">
            <v>Other IT/Electronics</v>
          </cell>
          <cell r="AA277" t="str">
            <v>Cashmallow(Mobile foreign currency exchange)</v>
          </cell>
        </row>
        <row r="278">
          <cell r="C278" t="str">
            <v>citycat</v>
          </cell>
          <cell r="D278" t="str">
            <v>IT/Electronics</v>
          </cell>
          <cell r="E278" t="str">
            <v>주식회사시티캣</v>
          </cell>
          <cell r="F278" t="str">
            <v>Citycat Inc.</v>
          </cell>
          <cell r="G278" t="str">
            <v xml:space="preserve">김양웅 </v>
          </cell>
          <cell r="H278" t="str">
            <v>김양웅</v>
          </cell>
          <cell r="I278" t="str">
            <v>010-7298-7119</v>
          </cell>
          <cell r="J278" t="str">
            <v>citycat@citycat.biz</v>
          </cell>
          <cell r="K278" t="str">
            <v>Y</v>
          </cell>
          <cell r="L278" t="str">
            <v>대표이사</v>
          </cell>
          <cell r="M278" t="str">
            <v>1058760395</v>
          </cell>
          <cell r="N278" t="str">
            <v>전자상거래업,기타</v>
          </cell>
          <cell r="O278" t="str">
            <v>서울시 서초구 매헌로 16 (하이브랜드 오피스) 1407호</v>
          </cell>
          <cell r="P278" t="str">
            <v>Y</v>
          </cell>
          <cell r="Q278" t="str">
            <v>1</v>
          </cell>
          <cell r="R278" t="str">
            <v>러시아,미국,유럽 연합 (EU),중국,홍콩</v>
          </cell>
          <cell r="S278" t="str">
            <v>N</v>
          </cell>
          <cell r="T278" t="str">
            <v/>
          </cell>
          <cell r="U278" t="str">
            <v/>
          </cell>
          <cell r="V278" t="str">
            <v>멤버</v>
          </cell>
          <cell r="W278" t="str">
            <v>Citycat Inc.</v>
          </cell>
          <cell r="X278" t="str">
            <v>IT/Electronics</v>
          </cell>
        </row>
        <row r="279">
          <cell r="C279" t="str">
            <v>hnc0602</v>
          </cell>
          <cell r="D279" t="str">
            <v>IT/Electronics</v>
          </cell>
          <cell r="E279" t="str">
            <v>클레어(주)</v>
          </cell>
          <cell r="F279" t="str">
            <v>CLAIR, Inc.</v>
          </cell>
          <cell r="G279" t="str">
            <v xml:space="preserve">LEE WOOHUN </v>
          </cell>
          <cell r="H279" t="str">
            <v>Elaine Jang</v>
          </cell>
          <cell r="I279" t="str">
            <v>025812918</v>
          </cell>
          <cell r="J279" t="str">
            <v>hyjang@clair.kr</v>
          </cell>
          <cell r="K279" t="str">
            <v>Y</v>
          </cell>
          <cell r="L279" t="str">
            <v>과장</v>
          </cell>
          <cell r="M279" t="str">
            <v>2648135970</v>
          </cell>
          <cell r="N279" t="str">
            <v>무역업,유통업,전자상거래업,도소매업,제조업</v>
          </cell>
          <cell r="O279" t="str">
            <v>서울 서초구 강남대로 148, 상록빌딩 2층</v>
          </cell>
          <cell r="P279" t="str">
            <v>Y</v>
          </cell>
          <cell r="Q279" t="str">
            <v>USD1,500,000</v>
          </cell>
          <cell r="R279" t="str">
            <v>대만,말레이시아,미국,스위스</v>
          </cell>
          <cell r="S279" t="str">
            <v>N</v>
          </cell>
          <cell r="T279" t="str">
            <v/>
          </cell>
          <cell r="U279" t="str">
            <v>CB,CQC,BSMI,CE</v>
          </cell>
          <cell r="V279" t="str">
            <v>프리미엄</v>
          </cell>
          <cell r="W279" t="str">
            <v>CLAIR, Inc.</v>
          </cell>
          <cell r="X279" t="str">
            <v>IT/Electronics</v>
          </cell>
          <cell r="Y279" t="str">
            <v>Home Appliances</v>
          </cell>
          <cell r="Z279" t="str">
            <v>5G &amp; IOT</v>
          </cell>
          <cell r="AA279" t="str">
            <v>clair H air purifier</v>
          </cell>
          <cell r="AB279" t="str">
            <v>LINE FRIENDS Portable air purifier Brown</v>
          </cell>
        </row>
        <row r="280">
          <cell r="C280" t="str">
            <v>codable</v>
          </cell>
          <cell r="D280" t="str">
            <v>IT/Electronics</v>
          </cell>
          <cell r="E280" t="str">
            <v>주식회사 코더블</v>
          </cell>
          <cell r="F280" t="str">
            <v>CODABLE Co., Ltd.</v>
          </cell>
          <cell r="G280" t="str">
            <v xml:space="preserve">김기만 </v>
          </cell>
          <cell r="H280" t="str">
            <v>김기범</v>
          </cell>
          <cell r="I280" t="str">
            <v>07070068767</v>
          </cell>
          <cell r="J280" t="str">
            <v>kgb612@codable.co.kr</v>
          </cell>
          <cell r="K280" t="str">
            <v>Y</v>
          </cell>
          <cell r="L280" t="str">
            <v>경영지원/본부장</v>
          </cell>
          <cell r="M280" t="str">
            <v>5788600021</v>
          </cell>
          <cell r="N280" t="str">
            <v>제조업</v>
          </cell>
          <cell r="O280" t="str">
            <v>서울 금천구 가산디지털2로 53, 305호</v>
          </cell>
          <cell r="P280" t="str">
            <v>Y</v>
          </cell>
          <cell r="Q280" t="str">
            <v>3,716</v>
          </cell>
          <cell r="R280" t="str">
            <v>말레이시아,싱가포르,인도네시아,태국,필리핀</v>
          </cell>
          <cell r="S280" t="str">
            <v>Y</v>
          </cell>
          <cell r="T280" t="str">
            <v>해외영업/2</v>
          </cell>
          <cell r="U280" t="str">
            <v/>
          </cell>
          <cell r="V280" t="str">
            <v>멤버</v>
          </cell>
          <cell r="W280" t="str">
            <v>CODABLE Co., Ltd.</v>
          </cell>
          <cell r="X280" t="str">
            <v>IT/Electronics</v>
          </cell>
          <cell r="Y280" t="str">
            <v>Other IT/Electronics</v>
          </cell>
          <cell r="AA280" t="str">
            <v>CodeWiz(Educational Device)</v>
          </cell>
        </row>
        <row r="281">
          <cell r="C281" t="str">
            <v>julysix1969</v>
          </cell>
          <cell r="D281" t="str">
            <v>IT/Electronics</v>
          </cell>
          <cell r="E281" t="str">
            <v>주식회사 씨브이티</v>
          </cell>
          <cell r="F281" t="str">
            <v>CVT Co., Ltd.</v>
          </cell>
          <cell r="G281" t="str">
            <v xml:space="preserve">이우균 </v>
          </cell>
          <cell r="H281" t="str">
            <v>문희경</v>
          </cell>
          <cell r="I281" t="str">
            <v>070 4490 9388</v>
          </cell>
          <cell r="J281" t="str">
            <v>mara@cvtinc.co.kr</v>
          </cell>
          <cell r="K281" t="str">
            <v>Y</v>
          </cell>
          <cell r="L281" t="str">
            <v>마케팅/과장</v>
          </cell>
          <cell r="M281" t="str">
            <v>1928800175</v>
          </cell>
          <cell r="N281" t="str">
            <v>제조업</v>
          </cell>
          <cell r="O281" t="str">
            <v>서울시 서초구 매헌로8길 39 D동 306호</v>
          </cell>
          <cell r="P281" t="str">
            <v>Y</v>
          </cell>
          <cell r="Q281" t="str">
            <v>50,000</v>
          </cell>
          <cell r="R281" t="str">
            <v>미국,베트남,싱가포르</v>
          </cell>
          <cell r="S281" t="str">
            <v>N</v>
          </cell>
          <cell r="T281" t="str">
            <v/>
          </cell>
          <cell r="U281" t="str">
            <v>CE</v>
          </cell>
          <cell r="V281" t="str">
            <v>멤버</v>
          </cell>
          <cell r="W281" t="str">
            <v>CVT Co., Ltd.</v>
          </cell>
          <cell r="X281" t="str">
            <v>IT/Electronics</v>
          </cell>
          <cell r="Y281" t="str">
            <v>Other IT/Electronics</v>
          </cell>
          <cell r="AA281" t="str">
            <v>Face A+(recognition device)</v>
          </cell>
        </row>
        <row r="282">
          <cell r="C282" t="str">
            <v>danuricare</v>
          </cell>
          <cell r="D282" t="str">
            <v>Medical/Bio</v>
          </cell>
          <cell r="E282" t="str">
            <v>(주)다누리케어</v>
          </cell>
          <cell r="F282" t="str">
            <v>DANURI CARE Co., Ltd.</v>
          </cell>
          <cell r="G282" t="str">
            <v xml:space="preserve">임형민 </v>
          </cell>
          <cell r="H282" t="str">
            <v>탁인경</v>
          </cell>
          <cell r="I282" t="str">
            <v>01071624094</v>
          </cell>
          <cell r="J282" t="str">
            <v>elodia.danuricare@gmail.com</v>
          </cell>
          <cell r="K282" t="str">
            <v>Y</v>
          </cell>
          <cell r="L282" t="str">
            <v>마케팅/실장</v>
          </cell>
          <cell r="M282" t="str">
            <v>1138694598</v>
          </cell>
          <cell r="N282" t="str">
            <v>무역업,유통업,도소매업,제조업</v>
          </cell>
          <cell r="O282" t="str">
            <v>경기도 성남시 복정로 118번길 15-7, 201호</v>
          </cell>
          <cell r="P282" t="str">
            <v>N</v>
          </cell>
          <cell r="Q282" t="str">
            <v>2000USD</v>
          </cell>
          <cell r="R282" t="str">
            <v>미국,베트남</v>
          </cell>
          <cell r="S282" t="str">
            <v>Y</v>
          </cell>
          <cell r="T282" t="str">
            <v>2</v>
          </cell>
          <cell r="U282" t="str">
            <v/>
          </cell>
          <cell r="V282" t="str">
            <v>멤버</v>
          </cell>
          <cell r="W282" t="str">
            <v>DANURI CARE Co., Ltd.</v>
          </cell>
          <cell r="X282" t="str">
            <v>IT/Electronics</v>
          </cell>
          <cell r="Y282" t="str">
            <v>5G &amp; IOT</v>
          </cell>
          <cell r="AA282" t="str">
            <v>CURING TOWER(anti-infection devices)</v>
          </cell>
        </row>
        <row r="283">
          <cell r="C283" t="str">
            <v>design210</v>
          </cell>
          <cell r="D283" t="str">
            <v>IT/Electronics</v>
          </cell>
          <cell r="E283" t="str">
            <v>주식회사 디자인210</v>
          </cell>
          <cell r="F283" t="str">
            <v>Design210</v>
          </cell>
          <cell r="G283" t="str">
            <v xml:space="preserve">곽두열 </v>
          </cell>
          <cell r="H283" t="str">
            <v>조현정</v>
          </cell>
          <cell r="I283" t="str">
            <v>02-467-0210</v>
          </cell>
          <cell r="J283" t="str">
            <v>mail@design210.com</v>
          </cell>
          <cell r="K283" t="str">
            <v>Y</v>
          </cell>
          <cell r="L283" t="str">
            <v>총괄이사</v>
          </cell>
          <cell r="M283" t="str">
            <v>105-88-14277</v>
          </cell>
          <cell r="N283" t="str">
            <v>전자상거래업</v>
          </cell>
          <cell r="O283" t="str">
            <v>서울특별시 성동구 아차산로 126, 4층 413호(성수동2가, 더리브 세종타워)</v>
          </cell>
          <cell r="P283" t="str">
            <v>Y</v>
          </cell>
          <cell r="Q283" t="str">
            <v>300000000</v>
          </cell>
          <cell r="R283" t="str">
            <v>미국,일본,중국</v>
          </cell>
          <cell r="S283" t="str">
            <v>Y</v>
          </cell>
          <cell r="T283" t="str">
            <v>비즈니스사업부 / 3명</v>
          </cell>
          <cell r="U283" t="str">
            <v/>
          </cell>
          <cell r="V283" t="str">
            <v>멤버</v>
          </cell>
          <cell r="W283" t="str">
            <v>Design210</v>
          </cell>
          <cell r="X283" t="str">
            <v>IT/Electronics</v>
          </cell>
          <cell r="Y283" t="str">
            <v>Software</v>
          </cell>
          <cell r="AA283" t="str">
            <v>KFontCase</v>
          </cell>
          <cell r="AB283" t="str">
            <v>KFontCase Plus</v>
          </cell>
        </row>
        <row r="284">
          <cell r="C284" t="str">
            <v>easyyogurt_newy</v>
          </cell>
          <cell r="D284" t="str">
            <v>IT/Electronics</v>
          </cell>
          <cell r="E284" t="str">
            <v>(주)이지요구르트</v>
          </cell>
          <cell r="F284" t="str">
            <v>Easy Yogurt Co., Ltd.</v>
          </cell>
          <cell r="G284" t="str">
            <v xml:space="preserve">황윤택 </v>
          </cell>
          <cell r="H284" t="str">
            <v>황윤택</v>
          </cell>
          <cell r="I284" t="str">
            <v>010-8898-6730</v>
          </cell>
          <cell r="J284" t="str">
            <v>easyyogurt@gmail.com</v>
          </cell>
          <cell r="K284" t="str">
            <v>Y</v>
          </cell>
          <cell r="L284" t="str">
            <v>대표</v>
          </cell>
          <cell r="M284" t="str">
            <v>2828800411</v>
          </cell>
          <cell r="N284" t="str">
            <v>제조업</v>
          </cell>
          <cell r="O284" t="str">
            <v>서울시 송파구 충민로 66 가든파이브라이프 영관 8층 Y-8016</v>
          </cell>
          <cell r="P284" t="str">
            <v>Y</v>
          </cell>
          <cell r="Q284" t="str">
            <v>1</v>
          </cell>
          <cell r="R284" t="str">
            <v>미국</v>
          </cell>
          <cell r="S284" t="str">
            <v>Y</v>
          </cell>
          <cell r="T284" t="str">
            <v>1</v>
          </cell>
          <cell r="U284" t="str">
            <v/>
          </cell>
          <cell r="V284" t="str">
            <v>멤버</v>
          </cell>
          <cell r="W284" t="str">
            <v>Easy Yogurt Co., Ltd.</v>
          </cell>
          <cell r="X284" t="str">
            <v>IT/Electronics</v>
          </cell>
          <cell r="AA284" t="str">
            <v>Yogurheim Yogurt Maker</v>
          </cell>
        </row>
        <row r="285">
          <cell r="C285" t="str">
            <v>ecastle</v>
          </cell>
          <cell r="D285" t="str">
            <v>IT/Electronics</v>
          </cell>
          <cell r="E285" t="str">
            <v>이캐슬전자(주)</v>
          </cell>
          <cell r="F285" t="str">
            <v>E-castle electronics Co.,Ltd</v>
          </cell>
          <cell r="G285" t="str">
            <v xml:space="preserve">안성완 </v>
          </cell>
          <cell r="H285" t="str">
            <v>허기욱</v>
          </cell>
          <cell r="I285" t="str">
            <v>070-4490-7501</v>
          </cell>
          <cell r="J285" t="str">
            <v>tony@e-castle.co.kr</v>
          </cell>
          <cell r="K285" t="str">
            <v>Y</v>
          </cell>
          <cell r="L285" t="str">
            <v>영업부/차장</v>
          </cell>
          <cell r="M285" t="str">
            <v>1148620764</v>
          </cell>
          <cell r="N285" t="str">
            <v>무역업,제조업</v>
          </cell>
          <cell r="O285" t="str">
            <v>서울시 금천구 가산디지털1로 84, 1601호</v>
          </cell>
          <cell r="P285" t="str">
            <v>Y</v>
          </cell>
          <cell r="Q285" t="str">
            <v>1200000</v>
          </cell>
          <cell r="R285" t="str">
            <v>일본</v>
          </cell>
          <cell r="S285" t="str">
            <v>Y</v>
          </cell>
          <cell r="T285" t="str">
            <v>1</v>
          </cell>
          <cell r="U285" t="str">
            <v>CE,FCC</v>
          </cell>
          <cell r="V285" t="str">
            <v>멤버</v>
          </cell>
          <cell r="W285" t="str">
            <v>E-castle electronics Co.,Ltd</v>
          </cell>
          <cell r="X285" t="str">
            <v>IT/Electronics</v>
          </cell>
          <cell r="Y285" t="str">
            <v>Industrial Electronics</v>
          </cell>
          <cell r="AA285" t="str">
            <v>Network Video Recorder</v>
          </cell>
          <cell r="AB285" t="str">
            <v>CCTV Digital Video Recorder</v>
          </cell>
        </row>
        <row r="286">
          <cell r="C286" t="str">
            <v>eccov</v>
          </cell>
          <cell r="D286" t="str">
            <v>IT/Electronics</v>
          </cell>
          <cell r="E286" t="str">
            <v>주식회사 에코브</v>
          </cell>
          <cell r="F286" t="str">
            <v>Eccov Inc.</v>
          </cell>
          <cell r="G286" t="str">
            <v xml:space="preserve">임성대 / 최정남 </v>
          </cell>
          <cell r="H286" t="str">
            <v>서지원</v>
          </cell>
          <cell r="I286" t="str">
            <v>01048529183</v>
          </cell>
          <cell r="J286" t="str">
            <v>jw.seo@eccov.com</v>
          </cell>
          <cell r="K286" t="str">
            <v>Y</v>
          </cell>
          <cell r="L286" t="str">
            <v>연구개발/매니저</v>
          </cell>
          <cell r="M286" t="str">
            <v>4828101419</v>
          </cell>
          <cell r="N286" t="str">
            <v>제조업</v>
          </cell>
          <cell r="O286" t="str">
            <v>경기 안양시 동안구 관양2동 922번지 평촌역 하이필드 B105호</v>
          </cell>
          <cell r="P286" t="str">
            <v>N</v>
          </cell>
          <cell r="Q286" t="str">
            <v>x</v>
          </cell>
          <cell r="R286" t="str">
            <v>독일,미국,베트남,인도</v>
          </cell>
          <cell r="S286" t="str">
            <v>Y</v>
          </cell>
          <cell r="T286" t="str">
            <v>2</v>
          </cell>
          <cell r="U286" t="str">
            <v/>
          </cell>
          <cell r="V286" t="str">
            <v>멤버</v>
          </cell>
          <cell r="W286" t="str">
            <v>Eccov Inc.</v>
          </cell>
          <cell r="X286" t="str">
            <v>IT/Electronics</v>
          </cell>
          <cell r="Y286" t="str">
            <v>Other IT/Electronics</v>
          </cell>
          <cell r="AA286" t="str">
            <v>ETF-1</v>
          </cell>
        </row>
        <row r="287">
          <cell r="C287" t="str">
            <v>ecotra2021</v>
          </cell>
          <cell r="D287" t="str">
            <v>IT/Electronics</v>
          </cell>
          <cell r="E287" t="str">
            <v>주식회사 에코트라</v>
          </cell>
          <cell r="F287" t="str">
            <v>ECOTRA CO., LTD.</v>
          </cell>
          <cell r="G287" t="str">
            <v xml:space="preserve">이승균 </v>
          </cell>
          <cell r="H287" t="str">
            <v>손찬웅</v>
          </cell>
          <cell r="I287" t="str">
            <v>010-9990-7953</v>
          </cell>
          <cell r="J287" t="str">
            <v>scw@ecotra.kr</v>
          </cell>
          <cell r="K287" t="str">
            <v>Y</v>
          </cell>
          <cell r="L287" t="str">
            <v>해외영업 / 팀장</v>
          </cell>
          <cell r="M287" t="str">
            <v>5648800569</v>
          </cell>
          <cell r="N287" t="str">
            <v>무역업,제조업</v>
          </cell>
          <cell r="O287" t="str">
            <v>서울시 중구 세종대로21길 49, 오양수산빌딩 305호</v>
          </cell>
          <cell r="P287" t="str">
            <v>Y</v>
          </cell>
          <cell r="Q287" t="str">
            <v>1,300,000</v>
          </cell>
          <cell r="R287" t="str">
            <v>방글라데시,시리아,아랍 에미리트,이스라엘,인도네시아</v>
          </cell>
          <cell r="S287" t="str">
            <v>Y</v>
          </cell>
          <cell r="T287" t="str">
            <v>2</v>
          </cell>
          <cell r="U287" t="str">
            <v/>
          </cell>
          <cell r="V287" t="str">
            <v>멤버</v>
          </cell>
          <cell r="W287" t="str">
            <v>ECOTRA CO., LTD.</v>
          </cell>
          <cell r="X287" t="str">
            <v>IT/Electronics</v>
          </cell>
        </row>
        <row r="288">
          <cell r="C288" t="str">
            <v>ejinfosys</v>
          </cell>
          <cell r="D288" t="str">
            <v>IT/Electronics</v>
          </cell>
          <cell r="E288" t="str">
            <v>(주)이제이정보시스템</v>
          </cell>
          <cell r="F288" t="str">
            <v>EJ INFOSYS Co.,Ltd.</v>
          </cell>
          <cell r="G288" t="str">
            <v xml:space="preserve">정광열 </v>
          </cell>
          <cell r="H288" t="str">
            <v>엄정현</v>
          </cell>
          <cell r="I288" t="str">
            <v>02-864-8278</v>
          </cell>
          <cell r="J288" t="str">
            <v>ujh@ejboard.com</v>
          </cell>
          <cell r="K288" t="str">
            <v>Y</v>
          </cell>
          <cell r="L288" t="str">
            <v>이사</v>
          </cell>
          <cell r="M288" t="str">
            <v>1198684157</v>
          </cell>
          <cell r="N288" t="str">
            <v>제조업</v>
          </cell>
          <cell r="O288" t="str">
            <v>서울특별시 금천구 디지털로9길 99, 스타벨리 502호</v>
          </cell>
          <cell r="P288" t="str">
            <v>Y</v>
          </cell>
          <cell r="Q288" t="str">
            <v>1</v>
          </cell>
          <cell r="R288" t="str">
            <v>베트남</v>
          </cell>
          <cell r="S288" t="str">
            <v>Y</v>
          </cell>
          <cell r="T288" t="str">
            <v>1</v>
          </cell>
          <cell r="U288" t="str">
            <v/>
          </cell>
          <cell r="V288" t="str">
            <v>멤버</v>
          </cell>
          <cell r="W288" t="str">
            <v>EJ INFOSYS Co.,Ltd.</v>
          </cell>
          <cell r="X288" t="str">
            <v>IT/Electronics</v>
          </cell>
        </row>
        <row r="289">
          <cell r="C289" t="str">
            <v>elssen2020</v>
          </cell>
          <cell r="D289" t="str">
            <v>IT/Electronics</v>
          </cell>
          <cell r="E289" t="str">
            <v>(주)엘센</v>
          </cell>
          <cell r="F289" t="str">
            <v>elssen Inc.</v>
          </cell>
          <cell r="G289" t="str">
            <v xml:space="preserve">박지만 </v>
          </cell>
          <cell r="H289" t="str">
            <v>이승연</v>
          </cell>
          <cell r="I289" t="str">
            <v>0429312618</v>
          </cell>
          <cell r="J289" t="str">
            <v>leesy@elssen.kr</v>
          </cell>
          <cell r="K289" t="str">
            <v>Y</v>
          </cell>
          <cell r="L289" t="str">
            <v>마케팅기획부/대리</v>
          </cell>
          <cell r="M289" t="str">
            <v>8638700042</v>
          </cell>
          <cell r="N289" t="str">
            <v>제조업</v>
          </cell>
          <cell r="O289" t="str">
            <v>대전광역시 유성구 테크노3로 65 한신에스메카 435호</v>
          </cell>
          <cell r="P289" t="str">
            <v>N</v>
          </cell>
          <cell r="Q289" t="str">
            <v>180</v>
          </cell>
          <cell r="R289" t="str">
            <v>미국,크로아티아의</v>
          </cell>
          <cell r="S289" t="str">
            <v>N</v>
          </cell>
          <cell r="T289" t="str">
            <v/>
          </cell>
          <cell r="U289" t="str">
            <v/>
          </cell>
          <cell r="V289" t="str">
            <v>멤버</v>
          </cell>
          <cell r="W289" t="str">
            <v>elssen Inc.</v>
          </cell>
          <cell r="X289" t="str">
            <v>IT/Electronics</v>
          </cell>
          <cell r="Y289" t="str">
            <v>5G &amp; IOT</v>
          </cell>
          <cell r="AA289" t="str">
            <v>Humidity&amp;Temperature Smart Sensor</v>
          </cell>
        </row>
        <row r="290">
          <cell r="C290" t="str">
            <v>eyeguard</v>
          </cell>
          <cell r="D290" t="str">
            <v>IT/Electronics</v>
          </cell>
          <cell r="E290" t="str">
            <v>(주)아이가드시스템</v>
          </cell>
          <cell r="F290" t="str">
            <v>Eyeguard System Co.,Ltd.</v>
          </cell>
          <cell r="G290" t="str">
            <v xml:space="preserve">Seunghoon Lee </v>
          </cell>
          <cell r="H290" t="str">
            <v>문양진</v>
          </cell>
          <cell r="I290" t="str">
            <v>+82-2-701-3063</v>
          </cell>
          <cell r="J290" t="str">
            <v>eyeguard@eyeguard.net</v>
          </cell>
          <cell r="K290" t="str">
            <v>Y</v>
          </cell>
          <cell r="L290" t="str">
            <v>과장</v>
          </cell>
          <cell r="M290" t="str">
            <v>1058621852</v>
          </cell>
          <cell r="N290" t="str">
            <v>무역업,유통업,전자상거래업,도소매업,제조업</v>
          </cell>
          <cell r="O290" t="str">
            <v>#1103, 21, Yangpyeong-ro 22-gil, Yeongdeungpo-gu, Seoul, 07205, Republic of Korea</v>
          </cell>
          <cell r="P290" t="str">
            <v>Y</v>
          </cell>
          <cell r="Q290" t="str">
            <v>3,050,000</v>
          </cell>
          <cell r="R290" t="str">
            <v>대만,미국,헝가리,홍콩</v>
          </cell>
          <cell r="S290" t="str">
            <v>Y</v>
          </cell>
          <cell r="T290" t="str">
            <v>1</v>
          </cell>
          <cell r="U290" t="str">
            <v>품질경영시스템</v>
          </cell>
          <cell r="V290" t="str">
            <v>멤버</v>
          </cell>
          <cell r="W290" t="str">
            <v>Eyeguard System Co.,Ltd.</v>
          </cell>
          <cell r="X290" t="str">
            <v>IT/Electronics</v>
          </cell>
          <cell r="Y290" t="str">
            <v>Other IT/Electronics</v>
          </cell>
          <cell r="AA290" t="str">
            <v>Antibacterial Information Protection Filter - Film Type</v>
          </cell>
          <cell r="AB290" t="str">
            <v>Antibacterial Paper Texture Sketch Film</v>
          </cell>
        </row>
        <row r="291">
          <cell r="C291" t="str">
            <v>sam604</v>
          </cell>
          <cell r="D291" t="str">
            <v>IT/Electronics</v>
          </cell>
          <cell r="E291" t="str">
            <v>퓨렌스(주)</v>
          </cell>
          <cell r="F291" t="str">
            <v>Furence Co., Ltd.</v>
          </cell>
          <cell r="G291" t="str">
            <v xml:space="preserve">Hyunsam Shin </v>
          </cell>
          <cell r="H291" t="str">
            <v>박민구</v>
          </cell>
          <cell r="I291" t="str">
            <v>+82 2 6443 5600</v>
          </cell>
          <cell r="J291" t="str">
            <v>kevin@furence.com</v>
          </cell>
          <cell r="K291" t="str">
            <v>Y</v>
          </cell>
          <cell r="L291" t="str">
            <v>팀장</v>
          </cell>
          <cell r="M291" t="str">
            <v>1178161323</v>
          </cell>
          <cell r="N291" t="str">
            <v>도소매업,기타</v>
          </cell>
          <cell r="O291" t="str">
            <v>Room 503-504, 121, Digital-ro, Geumcheon-gu, Seoul, Republic of Korea</v>
          </cell>
          <cell r="P291" t="str">
            <v>Y</v>
          </cell>
          <cell r="Q291" t="str">
            <v>74,000 USD</v>
          </cell>
          <cell r="R291" t="str">
            <v>미국,베트남,브라질,싱가포르,일본</v>
          </cell>
          <cell r="S291" t="str">
            <v>Y</v>
          </cell>
          <cell r="T291" t="str">
            <v>2</v>
          </cell>
          <cell r="U291" t="str">
            <v>GS(Good Software) Certificate</v>
          </cell>
          <cell r="V291" t="str">
            <v>멤버</v>
          </cell>
          <cell r="W291" t="str">
            <v>Furence Co., Ltd.</v>
          </cell>
          <cell r="X291" t="str">
            <v>IT/Electronics</v>
          </cell>
          <cell r="Y291" t="str">
            <v>5G &amp; IOT</v>
          </cell>
          <cell r="Z291" t="str">
            <v>Software</v>
          </cell>
          <cell r="AA291" t="str">
            <v>Clex(Cloud-Based Contact Center Solution)</v>
          </cell>
          <cell r="AB291" t="str">
            <v>T-Motion(Total Telephony Solution)</v>
          </cell>
        </row>
        <row r="292">
          <cell r="C292" t="str">
            <v>gkes2020</v>
          </cell>
          <cell r="D292" t="str">
            <v>IT/Electronics</v>
          </cell>
          <cell r="E292" t="str">
            <v>(주)지케스</v>
          </cell>
          <cell r="F292" t="str">
            <v>Gkes</v>
          </cell>
          <cell r="G292" t="str">
            <v xml:space="preserve">박영찬 </v>
          </cell>
          <cell r="H292" t="str">
            <v>임경아</v>
          </cell>
          <cell r="I292" t="str">
            <v>0220390308</v>
          </cell>
          <cell r="J292" t="str">
            <v>kyunga1214@gkes.co.kr</v>
          </cell>
          <cell r="K292" t="str">
            <v>Y</v>
          </cell>
          <cell r="L292" t="str">
            <v>사원</v>
          </cell>
          <cell r="M292" t="str">
            <v>1138657332</v>
          </cell>
          <cell r="N292" t="str">
            <v>유통업</v>
          </cell>
          <cell r="O292" t="str">
            <v>서울특별시 마포구 월드컵북로 396, 908호(상암동, 누리꿈스퀘어연구개발타워)</v>
          </cell>
          <cell r="P292" t="str">
            <v>Y</v>
          </cell>
          <cell r="Q292" t="str">
            <v>없음</v>
          </cell>
          <cell r="R292" t="str">
            <v>중국</v>
          </cell>
          <cell r="S292" t="str">
            <v>N</v>
          </cell>
          <cell r="T292" t="str">
            <v/>
          </cell>
          <cell r="U292" t="str">
            <v/>
          </cell>
          <cell r="V292" t="str">
            <v>멤버</v>
          </cell>
          <cell r="W292" t="str">
            <v>Gkes</v>
          </cell>
          <cell r="X292" t="str">
            <v>IT/Electronics</v>
          </cell>
          <cell r="Y292" t="str">
            <v>Software</v>
          </cell>
          <cell r="AA292" t="str">
            <v>SmartECO ICBAM(software)</v>
          </cell>
        </row>
        <row r="293">
          <cell r="C293" t="str">
            <v>tibet3922</v>
          </cell>
          <cell r="D293" t="str">
            <v>IT/Electronics</v>
          </cell>
          <cell r="E293" t="str">
            <v>지넷시스템</v>
          </cell>
          <cell r="F293" t="str">
            <v>Gnet System</v>
          </cell>
          <cell r="G293" t="str">
            <v xml:space="preserve">정정준 </v>
          </cell>
          <cell r="H293" t="str">
            <v>이미정</v>
          </cell>
          <cell r="I293" t="str">
            <v>02-890-1612</v>
          </cell>
          <cell r="J293" t="str">
            <v>lmj@gnetsystem.com</v>
          </cell>
          <cell r="K293" t="str">
            <v>N</v>
          </cell>
          <cell r="L293" t="str">
            <v>해외영업부/ 사원</v>
          </cell>
          <cell r="M293" t="str">
            <v>2298130953</v>
          </cell>
          <cell r="N293" t="str">
            <v>제조업</v>
          </cell>
          <cell r="O293" t="str">
            <v>서울시 금천구 가산디지털 2로 98, 롯데IT캐슬 2동 6층</v>
          </cell>
          <cell r="P293" t="str">
            <v>Y</v>
          </cell>
          <cell r="Q293" t="str">
            <v>5,000,000</v>
          </cell>
          <cell r="R293" t="str">
            <v>대만,미국,캐나다,호주,홍콩</v>
          </cell>
          <cell r="S293" t="str">
            <v>Y</v>
          </cell>
          <cell r="T293" t="str">
            <v>해외영업부/ 9명</v>
          </cell>
          <cell r="U293" t="str">
            <v>CE,FCC,CE,FCC,CE,FCC</v>
          </cell>
          <cell r="V293" t="str">
            <v>멤버</v>
          </cell>
          <cell r="W293" t="str">
            <v>Gnet System</v>
          </cell>
          <cell r="X293" t="str">
            <v>IT/Electronics</v>
          </cell>
          <cell r="Y293" t="str">
            <v>5G &amp; IOT</v>
          </cell>
          <cell r="Z293" t="str">
            <v>Industrial Electronics</v>
          </cell>
          <cell r="AA293" t="str">
            <v>G-ON Dash cam</v>
          </cell>
          <cell r="AB293" t="str">
            <v> G-ON4 Dash cam</v>
          </cell>
        </row>
        <row r="294">
          <cell r="C294" t="str">
            <v>ctecsales</v>
          </cell>
          <cell r="D294" t="str">
            <v>IT/Electronics</v>
          </cell>
          <cell r="E294" t="str">
            <v>한국씨텍(주)</v>
          </cell>
          <cell r="F294" t="str">
            <v>Hankook CTEC CO., Ltd.</v>
          </cell>
          <cell r="G294" t="str">
            <v xml:space="preserve">Jaekyoo Park </v>
          </cell>
          <cell r="H294" t="str">
            <v>김승호</v>
          </cell>
          <cell r="I294" t="str">
            <v>02-706-8803</v>
          </cell>
          <cell r="J294" t="str">
            <v>sales@ctec.co.kr</v>
          </cell>
          <cell r="K294" t="str">
            <v>Y</v>
          </cell>
          <cell r="L294" t="str">
            <v>차장</v>
          </cell>
          <cell r="M294" t="str">
            <v>1068627183</v>
          </cell>
          <cell r="N294" t="str">
            <v>유통업,제조업</v>
          </cell>
          <cell r="O294" t="str">
            <v>서울특별시 금천구 가산디지털2로 53, 404 (가산동)</v>
          </cell>
          <cell r="P294" t="str">
            <v>Y</v>
          </cell>
          <cell r="Q294" t="str">
            <v>1</v>
          </cell>
          <cell r="R294" t="str">
            <v>미국,베트남,일본,중국,터키</v>
          </cell>
          <cell r="S294" t="str">
            <v>Y</v>
          </cell>
          <cell r="T294" t="str">
            <v>1</v>
          </cell>
          <cell r="U294" t="str">
            <v>CE,CE</v>
          </cell>
          <cell r="V294" t="str">
            <v>멤버</v>
          </cell>
          <cell r="W294" t="str">
            <v>Hankook CTEC CO., Ltd.</v>
          </cell>
          <cell r="X294" t="str">
            <v>IT/Electronics</v>
          </cell>
          <cell r="Y294" t="str">
            <v>Other IT/Electronics</v>
          </cell>
          <cell r="AA294" t="str">
            <v>2MP 36x PTZ IR IP Camera</v>
          </cell>
        </row>
        <row r="295">
          <cell r="C295" t="str">
            <v>hanse0901</v>
          </cell>
          <cell r="D295" t="str">
            <v>IT/Electronics</v>
          </cell>
          <cell r="E295" t="str">
            <v>한세솔루션즈 주식회사</v>
          </cell>
          <cell r="F295" t="str">
            <v>Hanse Solutions Co.,Ltd.</v>
          </cell>
          <cell r="G295" t="str">
            <v xml:space="preserve">장희정 </v>
          </cell>
          <cell r="H295" t="str">
            <v>장희정</v>
          </cell>
          <cell r="I295" t="str">
            <v>070-7809-7109</v>
          </cell>
          <cell r="J295" t="str">
            <v>jessica@hansesolutions.com</v>
          </cell>
          <cell r="K295" t="str">
            <v>Y</v>
          </cell>
          <cell r="L295" t="str">
            <v>해외영업</v>
          </cell>
          <cell r="M295" t="str">
            <v>597-81-00783</v>
          </cell>
          <cell r="N295" t="str">
            <v>제조업</v>
          </cell>
          <cell r="O295" t="str">
            <v>경기도 수원시 권선구 산업로156번길 142-10, 6층 에이-601호(고색동, 수원벤처밸리2)</v>
          </cell>
          <cell r="P295" t="str">
            <v>N</v>
          </cell>
          <cell r="Q295" t="str">
            <v>432,000</v>
          </cell>
          <cell r="R295" t="str">
            <v>말레이시아,미국,베트남,싱가포르,일본</v>
          </cell>
          <cell r="S295" t="str">
            <v>Y</v>
          </cell>
          <cell r="T295" t="str">
            <v>해외영업/2</v>
          </cell>
          <cell r="U295" t="str">
            <v/>
          </cell>
          <cell r="V295" t="str">
            <v>멤버</v>
          </cell>
          <cell r="W295" t="str">
            <v>Hanse Solutions Co.,Ltd.</v>
          </cell>
          <cell r="X295" t="str">
            <v>IT/Electronics</v>
          </cell>
          <cell r="AA295" t="str">
            <v>5MP IP Indoor Dome Camera</v>
          </cell>
          <cell r="AB295" t="str">
            <v>Thermal Fusion IP Camera</v>
          </cell>
        </row>
        <row r="296">
          <cell r="C296" t="str">
            <v>hantle3282</v>
          </cell>
          <cell r="D296" t="str">
            <v>IT/Electronics</v>
          </cell>
          <cell r="E296" t="str">
            <v>(주)한틀시스템</v>
          </cell>
          <cell r="F296" t="str">
            <v>HantleSystem Co.,Ltd.</v>
          </cell>
          <cell r="G296" t="str">
            <v xml:space="preserve">윤경준 </v>
          </cell>
          <cell r="H296" t="str">
            <v>홍운기</v>
          </cell>
          <cell r="I296" t="str">
            <v>0232822598</v>
          </cell>
          <cell r="J296" t="str">
            <v>unkihong@hantle.co.kr</v>
          </cell>
          <cell r="K296" t="str">
            <v>Y</v>
          </cell>
          <cell r="L296" t="str">
            <v>영업부/사원</v>
          </cell>
          <cell r="M296" t="str">
            <v>1198669175</v>
          </cell>
          <cell r="N296" t="str">
            <v>제조업</v>
          </cell>
          <cell r="O296" t="str">
            <v>서울특별시 금천구 디지털로9길 99, 7층 711호(가산동, 스타밸리)</v>
          </cell>
          <cell r="P296" t="str">
            <v>Y</v>
          </cell>
          <cell r="Q296" t="str">
            <v>24억</v>
          </cell>
          <cell r="R296" t="str">
            <v>대만,미국,인도네시아,일본,중국</v>
          </cell>
          <cell r="S296" t="str">
            <v>Y</v>
          </cell>
          <cell r="T296" t="str">
            <v>영업팀 / 3</v>
          </cell>
          <cell r="U296" t="str">
            <v/>
          </cell>
          <cell r="V296" t="str">
            <v>멤버</v>
          </cell>
          <cell r="W296" t="str">
            <v>HantleSystem Co.,Ltd.</v>
          </cell>
          <cell r="X296" t="str">
            <v>IT/Electronics</v>
          </cell>
          <cell r="Y296" t="str">
            <v>Industrial Electronics</v>
          </cell>
          <cell r="AA296" t="str">
            <v>HDP-4500CU(scanner)</v>
          </cell>
          <cell r="AB296" t="str">
            <v>HCDM-20ST(Cash Dispense Module)</v>
          </cell>
        </row>
        <row r="297">
          <cell r="C297" t="str">
            <v>imform</v>
          </cell>
          <cell r="D297" t="str">
            <v>IT/Electronics</v>
          </cell>
          <cell r="E297" t="str">
            <v>주식회사 아이엠폼</v>
          </cell>
          <cell r="F297" t="str">
            <v>IMFORM</v>
          </cell>
          <cell r="G297" t="str">
            <v xml:space="preserve">김택원 </v>
          </cell>
          <cell r="H297" t="str">
            <v>김경원</v>
          </cell>
          <cell r="I297" t="str">
            <v>025695528</v>
          </cell>
          <cell r="J297" t="str">
            <v>kwkim@imform.co.kr</v>
          </cell>
          <cell r="K297" t="str">
            <v>Y</v>
          </cell>
          <cell r="L297" t="str">
            <v>경영기획팀</v>
          </cell>
          <cell r="M297" t="str">
            <v>2208783061</v>
          </cell>
          <cell r="N297" t="str">
            <v>기타</v>
          </cell>
          <cell r="O297" t="str">
            <v>서울특별시 강남구 논현로 653, 2층(논현동)</v>
          </cell>
          <cell r="P297" t="str">
            <v>Y</v>
          </cell>
          <cell r="Q297" t="str">
            <v>323,482</v>
          </cell>
          <cell r="R297" t="str">
            <v>중국</v>
          </cell>
          <cell r="S297" t="str">
            <v>Y</v>
          </cell>
          <cell r="T297" t="str">
            <v>글로벌BIZ사업부 12명</v>
          </cell>
          <cell r="U297" t="str">
            <v/>
          </cell>
          <cell r="V297" t="str">
            <v>멤버</v>
          </cell>
          <cell r="W297" t="str">
            <v>IMFORM</v>
          </cell>
          <cell r="X297" t="str">
            <v>IT/Electronics</v>
          </cell>
        </row>
        <row r="298">
          <cell r="C298" t="str">
            <v>innopresso</v>
          </cell>
          <cell r="D298" t="str">
            <v>IT/Electronics</v>
          </cell>
          <cell r="E298" t="str">
            <v>(주)이노프레소</v>
          </cell>
          <cell r="F298" t="str">
            <v>Innopresso, Inc.</v>
          </cell>
          <cell r="G298" t="str">
            <v xml:space="preserve">조은형 </v>
          </cell>
          <cell r="H298" t="str">
            <v>이진희</v>
          </cell>
          <cell r="I298" t="str">
            <v>01066508304</v>
          </cell>
          <cell r="J298" t="str">
            <v>jenny@innopresso.com</v>
          </cell>
          <cell r="K298" t="str">
            <v>Y</v>
          </cell>
          <cell r="L298" t="str">
            <v>경영지원팀/팀장</v>
          </cell>
          <cell r="M298" t="str">
            <v>1078784108</v>
          </cell>
          <cell r="N298" t="str">
            <v>제조업</v>
          </cell>
          <cell r="O298" t="str">
            <v>서울특별시 마포구 매봉산로 37 7층</v>
          </cell>
          <cell r="P298" t="str">
            <v>Y</v>
          </cell>
          <cell r="Q298" t="str">
            <v>258,592</v>
          </cell>
          <cell r="R298" t="str">
            <v>대만,미국,일본,홍콩</v>
          </cell>
          <cell r="S298" t="str">
            <v>Y</v>
          </cell>
          <cell r="T298" t="str">
            <v>1</v>
          </cell>
          <cell r="U298" t="str">
            <v>CE, FCC, ISO, JPMIC, RoHs</v>
          </cell>
          <cell r="V298" t="str">
            <v>멤버</v>
          </cell>
          <cell r="W298" t="str">
            <v>Innopresso, Inc.</v>
          </cell>
          <cell r="X298" t="str">
            <v>IT/Electronics</v>
          </cell>
        </row>
        <row r="299">
          <cell r="C299" t="str">
            <v>realems</v>
          </cell>
          <cell r="D299" t="str">
            <v>IT/Electronics</v>
          </cell>
          <cell r="E299" t="str">
            <v>(주)이온인터내셔널</v>
          </cell>
          <cell r="F299" t="str">
            <v>ION INTERNATIONAL</v>
          </cell>
          <cell r="G299" t="str">
            <v xml:space="preserve">한정우 </v>
          </cell>
          <cell r="H299" t="str">
            <v>한정우</v>
          </cell>
          <cell r="I299" t="str">
            <v>01047429111</v>
          </cell>
          <cell r="J299" t="str">
            <v>ceo@ioninternational.co.kr</v>
          </cell>
          <cell r="K299" t="str">
            <v>Y</v>
          </cell>
          <cell r="L299" t="str">
            <v>대표이사</v>
          </cell>
          <cell r="M299" t="str">
            <v>2398700138</v>
          </cell>
          <cell r="N299" t="str">
            <v>무역업,제조업</v>
          </cell>
          <cell r="O299" t="str">
            <v>서울 종로구 창경궁로26길40 B1 &amp;lt;지점&amp;gt;</v>
          </cell>
          <cell r="P299" t="str">
            <v>N</v>
          </cell>
          <cell r="Q299" t="str">
            <v>46,000</v>
          </cell>
          <cell r="R299" t="str">
            <v>미국,베트남,아랍 에미리트,일본,헝가리</v>
          </cell>
          <cell r="S299" t="str">
            <v>N</v>
          </cell>
          <cell r="T299" t="str">
            <v/>
          </cell>
          <cell r="U299" t="str">
            <v>ce,fcc,fda</v>
          </cell>
          <cell r="V299" t="str">
            <v>프리미엄</v>
          </cell>
          <cell r="W299" t="str">
            <v>ION INTERNATIONAL</v>
          </cell>
          <cell r="X299" t="str">
            <v>IT/Electronics</v>
          </cell>
          <cell r="Y299" t="str">
            <v>Healthcare</v>
          </cell>
          <cell r="AA299" t="str">
            <v>RealEMS Champion Belt &amp; Knee Pro</v>
          </cell>
        </row>
        <row r="300">
          <cell r="C300" t="str">
            <v>allminwon</v>
          </cell>
          <cell r="D300" t="str">
            <v>IT/Electronics</v>
          </cell>
          <cell r="E300" t="str">
            <v>한국통합민원센터(주)</v>
          </cell>
          <cell r="F300" t="str">
            <v>KICPC</v>
          </cell>
          <cell r="G300" t="str">
            <v xml:space="preserve">Lee Young Woo </v>
          </cell>
          <cell r="H300" t="str">
            <v>황규산 / 유태영</v>
          </cell>
          <cell r="I300" t="str">
            <v>02-747-2180</v>
          </cell>
          <cell r="J300" t="str">
            <v>kyu@allminwon.com</v>
          </cell>
          <cell r="K300" t="str">
            <v>Y</v>
          </cell>
          <cell r="L300" t="str">
            <v>차장 / 과장</v>
          </cell>
          <cell r="M300" t="str">
            <v>6528700078</v>
          </cell>
          <cell r="N300" t="str">
            <v>기타</v>
          </cell>
          <cell r="O300" t="str">
            <v>서울시 중구 퇴계로 131, 신일빌딩 2층</v>
          </cell>
          <cell r="P300" t="str">
            <v>Y</v>
          </cell>
          <cell r="Q300" t="str">
            <v>46,436</v>
          </cell>
          <cell r="R300" t="str">
            <v>미국,유럽 연합 (EU),일본,중국</v>
          </cell>
          <cell r="S300" t="str">
            <v>Y</v>
          </cell>
          <cell r="T300" t="str">
            <v>해외사업팀 7명</v>
          </cell>
          <cell r="U300" t="str">
            <v/>
          </cell>
          <cell r="V300" t="str">
            <v>멤버</v>
          </cell>
          <cell r="W300" t="str">
            <v>KICPC</v>
          </cell>
          <cell r="X300" t="str">
            <v>IT/Electronics</v>
          </cell>
          <cell r="Y300" t="str">
            <v>Other IT/Electronics</v>
          </cell>
          <cell r="AA300" t="str">
            <v>150 kinds of domestic and 4,000 international civil documents</v>
          </cell>
          <cell r="AB300" t="str">
            <v>International Police Checks</v>
          </cell>
        </row>
        <row r="301">
          <cell r="C301" t="str">
            <v>kisan7890</v>
          </cell>
          <cell r="D301" t="str">
            <v>IT/Electronics</v>
          </cell>
          <cell r="E301" t="str">
            <v>기산전자(주)</v>
          </cell>
          <cell r="F301" t="str">
            <v>Kisan Electronics Co., Ltd.</v>
          </cell>
          <cell r="G301" t="str">
            <v xml:space="preserve">장상환 </v>
          </cell>
          <cell r="H301" t="str">
            <v>임재민</v>
          </cell>
          <cell r="I301" t="str">
            <v>02-2204-7846</v>
          </cell>
          <cell r="J301" t="str">
            <v>jmi@kisane.com</v>
          </cell>
          <cell r="K301" t="str">
            <v>Y</v>
          </cell>
          <cell r="L301" t="str">
            <v>경영지원팀/대리</v>
          </cell>
          <cell r="M301" t="str">
            <v>606-81-55578</v>
          </cell>
          <cell r="N301" t="str">
            <v>제조업</v>
          </cell>
          <cell r="O301" t="str">
            <v>서울특별시 성동구 성수이로20길 35</v>
          </cell>
          <cell r="P301" t="str">
            <v>Y</v>
          </cell>
          <cell r="Q301" t="str">
            <v>41,556,947</v>
          </cell>
          <cell r="R301" t="str">
            <v>남아프리카 공화국,러시아,유럽 연합 (EU),인도,중국</v>
          </cell>
          <cell r="S301" t="str">
            <v>Y</v>
          </cell>
          <cell r="T301" t="str">
            <v>12</v>
          </cell>
          <cell r="U301" t="str">
            <v>주요제품 1 CE 인증,주요제품 2 CB 인증,주요제품 3 CQC 인증</v>
          </cell>
          <cell r="V301" t="str">
            <v>멤버</v>
          </cell>
          <cell r="W301" t="str">
            <v>Kisan Electronics Co., Ltd.</v>
          </cell>
          <cell r="X301" t="str">
            <v>IT/Electronics</v>
          </cell>
          <cell r="Y301" t="str">
            <v>Other IT/Electronics</v>
          </cell>
          <cell r="AA301" t="str">
            <v>DR.NEWTON(banknote counter)</v>
          </cell>
          <cell r="AB301" t="str">
            <v>Newton3</v>
          </cell>
        </row>
        <row r="302">
          <cell r="C302" t="str">
            <v>konocorp</v>
          </cell>
          <cell r="D302" t="str">
            <v>IT/Electronics</v>
          </cell>
          <cell r="E302" t="str">
            <v>(주) 거노코퍼레이션</v>
          </cell>
          <cell r="F302" t="str">
            <v>konocorporation ltd.</v>
          </cell>
          <cell r="G302" t="str">
            <v xml:space="preserve">김건호 </v>
          </cell>
          <cell r="H302" t="str">
            <v>양성하</v>
          </cell>
          <cell r="I302" t="str">
            <v>070 8859 3308</v>
          </cell>
          <cell r="J302" t="str">
            <v>sales@konocorp.com</v>
          </cell>
          <cell r="K302" t="str">
            <v>Y</v>
          </cell>
          <cell r="L302" t="str">
            <v>영업팀/ 부장</v>
          </cell>
          <cell r="M302" t="str">
            <v>1198132106</v>
          </cell>
          <cell r="N302" t="str">
            <v>무역업,전자상거래업,도소매업,제조업</v>
          </cell>
          <cell r="O302" t="str">
            <v>서울시 금천구 디지털로9길 32(가산동, 갑을그레이트밸리 A-1104호)</v>
          </cell>
          <cell r="P302" t="str">
            <v>Y</v>
          </cell>
          <cell r="Q302" t="str">
            <v>74889</v>
          </cell>
          <cell r="R302" t="str">
            <v>미국,베트남,인도네시아,일본</v>
          </cell>
          <cell r="S302" t="str">
            <v>Y</v>
          </cell>
          <cell r="T302" t="str">
            <v>10</v>
          </cell>
          <cell r="U302" t="str">
            <v>CE,FCC,LVD,EMC,FCC</v>
          </cell>
          <cell r="V302" t="str">
            <v>멤버</v>
          </cell>
          <cell r="W302" t="str">
            <v>konocorporation ltd.</v>
          </cell>
          <cell r="X302" t="str">
            <v>IT/Electronics</v>
          </cell>
          <cell r="Y302" t="str">
            <v>5G &amp; IOT</v>
          </cell>
          <cell r="Z302" t="str">
            <v>Other IT/Electronics</v>
          </cell>
          <cell r="AA302" t="str">
            <v>mangosteen SWING(LED Stick)</v>
          </cell>
          <cell r="AB302" t="str">
            <v>S.Light(Emergency Signaling System)</v>
          </cell>
        </row>
        <row r="303">
          <cell r="C303" t="str">
            <v>kfokfo</v>
          </cell>
          <cell r="D303" t="str">
            <v>IT/Electronics</v>
          </cell>
          <cell r="E303" t="str">
            <v>한국직업개발원</v>
          </cell>
          <cell r="F303" t="str">
            <v>Korea Vocational Development Institute</v>
          </cell>
          <cell r="G303" t="str">
            <v xml:space="preserve">백성욱 </v>
          </cell>
          <cell r="H303" t="str">
            <v>이원재</v>
          </cell>
          <cell r="I303" t="str">
            <v>023386891</v>
          </cell>
          <cell r="J303" t="str">
            <v>one@kfo.or.kr</v>
          </cell>
          <cell r="K303" t="str">
            <v>Y</v>
          </cell>
          <cell r="L303" t="str">
            <v>팀장</v>
          </cell>
          <cell r="M303" t="str">
            <v>6078188373</v>
          </cell>
          <cell r="N303" t="str">
            <v>기타</v>
          </cell>
          <cell r="O303" t="str">
            <v>서울시 성동구 상원 12길 30, 서울숲동진아이티타워 11층 (성수동1가)</v>
          </cell>
          <cell r="P303" t="str">
            <v>Y</v>
          </cell>
          <cell r="Q303" t="str">
            <v>없음</v>
          </cell>
          <cell r="R303" t="str">
            <v>대만,말레이시아,베트남,태국,필리핀</v>
          </cell>
          <cell r="S303" t="str">
            <v>Y</v>
          </cell>
          <cell r="T303" t="str">
            <v>5</v>
          </cell>
          <cell r="U303" t="str">
            <v/>
          </cell>
          <cell r="V303" t="str">
            <v>멤버</v>
          </cell>
          <cell r="W303" t="str">
            <v>Korea Vocational Development Institute</v>
          </cell>
          <cell r="X303" t="str">
            <v>IT/Electronics</v>
          </cell>
          <cell r="Y303" t="str">
            <v>5G &amp; IOT</v>
          </cell>
          <cell r="AA303" t="str">
            <v>Company-specific training website (web service)</v>
          </cell>
        </row>
        <row r="304">
          <cell r="C304" t="str">
            <v>kunyoong</v>
          </cell>
          <cell r="D304" t="str">
            <v>IT/Electronics</v>
          </cell>
          <cell r="E304" t="str">
            <v>(주)건융아이비씨</v>
          </cell>
          <cell r="F304" t="str">
            <v>Kunyoong IBC Co., Ltd</v>
          </cell>
          <cell r="G304" t="str">
            <v xml:space="preserve">백남칠 </v>
          </cell>
          <cell r="H304" t="str">
            <v>양태용</v>
          </cell>
          <cell r="I304" t="str">
            <v>02-563-5260</v>
          </cell>
          <cell r="J304" t="str">
            <v>kunyoong@kunyoong.com</v>
          </cell>
          <cell r="K304" t="str">
            <v>Y</v>
          </cell>
          <cell r="L304" t="str">
            <v>영업 관리부/부장</v>
          </cell>
          <cell r="M304" t="str">
            <v>214-86-86580</v>
          </cell>
          <cell r="N304" t="str">
            <v>무역업,도소매업,제조업,기타</v>
          </cell>
          <cell r="O304" t="str">
            <v>서울 금청구 범안로 1130, 1311(가산동 디지털엠파이어)</v>
          </cell>
          <cell r="P304" t="str">
            <v>Y</v>
          </cell>
          <cell r="Q304" t="str">
            <v>US$80,000</v>
          </cell>
          <cell r="R304" t="str">
            <v>러시아,미국,아랍 에미리트,유럽 연합 (EU),일본</v>
          </cell>
          <cell r="S304" t="str">
            <v>Y</v>
          </cell>
          <cell r="T304" t="str">
            <v>영업관리부/2명</v>
          </cell>
          <cell r="U304" t="str">
            <v>CE,CE,CE,FCC,FCC,FCC,CE,FCC,CE,FCC,CE,FCC</v>
          </cell>
          <cell r="V304" t="str">
            <v>멤버</v>
          </cell>
          <cell r="W304" t="str">
            <v>Kunyoong IBC Co., Ltd</v>
          </cell>
          <cell r="X304" t="str">
            <v>IT/Electronics</v>
          </cell>
          <cell r="Y304" t="str">
            <v>5G &amp; IOT</v>
          </cell>
          <cell r="AA304" t="str">
            <v>Tdot ( Folding Type Braille keyboard)</v>
          </cell>
          <cell r="AB304" t="str">
            <v>Nsound Necklace Model (Hiblid Digital Amplifier)</v>
          </cell>
        </row>
        <row r="305">
          <cell r="C305" t="str">
            <v>ledsaver</v>
          </cell>
          <cell r="D305" t="str">
            <v>IT/Electronics</v>
          </cell>
          <cell r="E305" t="str">
            <v>(주)엘이디세이버</v>
          </cell>
          <cell r="F305" t="str">
            <v>LED SAVER Co., Ltd</v>
          </cell>
          <cell r="G305" t="str">
            <v xml:space="preserve">홍현철 </v>
          </cell>
          <cell r="H305" t="str">
            <v>강현우</v>
          </cell>
          <cell r="I305" t="str">
            <v>+82 10-8867-1341</v>
          </cell>
          <cell r="J305" t="str">
            <v>hyunwoo.kang@ledsaver.co.kr</v>
          </cell>
          <cell r="K305" t="str">
            <v>Y</v>
          </cell>
          <cell r="L305" t="str">
            <v>Director</v>
          </cell>
          <cell r="M305" t="str">
            <v>109-86-31783</v>
          </cell>
          <cell r="N305" t="str">
            <v>도소매업,제조업</v>
          </cell>
          <cell r="O305" t="str">
            <v>서울시</v>
          </cell>
          <cell r="P305" t="str">
            <v>Y</v>
          </cell>
          <cell r="Q305" t="str">
            <v>4,027</v>
          </cell>
          <cell r="R305" t="str">
            <v>미국,중국</v>
          </cell>
          <cell r="S305" t="str">
            <v>Y</v>
          </cell>
          <cell r="T305" t="str">
            <v>해외사업부, 1명</v>
          </cell>
          <cell r="U305" t="str">
            <v>(미국)상표권등록증</v>
          </cell>
          <cell r="V305" t="str">
            <v>멤버</v>
          </cell>
          <cell r="W305" t="str">
            <v>LED SAVER Co., Ltd</v>
          </cell>
          <cell r="X305" t="str">
            <v>IT/Electronics</v>
          </cell>
          <cell r="Y305" t="str">
            <v>5G &amp; IOT</v>
          </cell>
          <cell r="AA305" t="str">
            <v>Luna Square2(lamp)</v>
          </cell>
          <cell r="AB305" t="str">
            <v>Luna Square Smart Humidifier II</v>
          </cell>
        </row>
        <row r="306">
          <cell r="C306" t="str">
            <v>luxrobo11</v>
          </cell>
          <cell r="D306" t="str">
            <v>IT/Electronics</v>
          </cell>
          <cell r="E306" t="str">
            <v>주식회사 럭스로보</v>
          </cell>
          <cell r="F306" t="str">
            <v>LUXROBO Co., Ltd.</v>
          </cell>
          <cell r="G306" t="str">
            <v xml:space="preserve">이대환 </v>
          </cell>
          <cell r="H306" t="str">
            <v>박명성</v>
          </cell>
          <cell r="I306" t="str">
            <v>+821048498613</v>
          </cell>
          <cell r="J306" t="str">
            <v>carles.park@luxrobo.com</v>
          </cell>
          <cell r="K306" t="str">
            <v>Y</v>
          </cell>
          <cell r="L306" t="str">
            <v>영업기획/책임</v>
          </cell>
          <cell r="M306" t="str">
            <v>1068710729</v>
          </cell>
          <cell r="N306" t="str">
            <v>제조업</v>
          </cell>
          <cell r="O306" t="str">
            <v>서울특별시 서초구 강남대로 311, 13층(서초동, 한화생명빌딩)</v>
          </cell>
          <cell r="P306" t="str">
            <v>Y</v>
          </cell>
          <cell r="Q306" t="str">
            <v>2020 약 1.8억원, 2019 약 2.2억원</v>
          </cell>
          <cell r="R306" t="str">
            <v>남아프리카 공화국,룩셈부르크,미국,싱가포르,아랍 에미리트</v>
          </cell>
          <cell r="S306" t="str">
            <v>Y</v>
          </cell>
          <cell r="T306" t="str">
            <v>해외영업팀/4</v>
          </cell>
          <cell r="U306" t="str">
            <v>CE,FCC,CCC,SRRC</v>
          </cell>
          <cell r="V306" t="str">
            <v>프리미엄</v>
          </cell>
          <cell r="W306" t="str">
            <v>LUXROBO Co., Ltd.</v>
          </cell>
          <cell r="X306" t="str">
            <v>IT/Electronics</v>
          </cell>
          <cell r="Y306" t="str">
            <v>Other IT/Electronics</v>
          </cell>
          <cell r="AA306" t="str">
            <v>MODI - Designer Kit(coding education)</v>
          </cell>
          <cell r="AB306" t="str">
            <v>MODI - EXPERT KIT</v>
          </cell>
        </row>
        <row r="307">
          <cell r="C307" t="str">
            <v>mngent1</v>
          </cell>
          <cell r="D307" t="str">
            <v>IT/Electronics</v>
          </cell>
          <cell r="E307" t="str">
            <v>(주)엠엔지이엔티</v>
          </cell>
          <cell r="F307" t="str">
            <v>M&amp;G ENT.CO.,LTD.</v>
          </cell>
          <cell r="G307" t="str">
            <v xml:space="preserve">안성주 </v>
          </cell>
          <cell r="H307" t="str">
            <v>이상민</v>
          </cell>
          <cell r="I307" t="str">
            <v>01066274242</v>
          </cell>
          <cell r="J307" t="str">
            <v>smlee@twokey.co.kr</v>
          </cell>
          <cell r="K307" t="str">
            <v>Y</v>
          </cell>
          <cell r="L307" t="str">
            <v>해외영업팀/대리</v>
          </cell>
          <cell r="M307" t="str">
            <v>1178155476</v>
          </cell>
          <cell r="N307" t="str">
            <v>제조업</v>
          </cell>
          <cell r="O307" t="str">
            <v>서울시 영등포구 양평로 98 M&amp;G타워 3층</v>
          </cell>
          <cell r="P307" t="str">
            <v>Y</v>
          </cell>
          <cell r="Q307" t="str">
            <v>60만 달러</v>
          </cell>
          <cell r="R307" t="str">
            <v>베트남,인도,인도네시아</v>
          </cell>
          <cell r="S307" t="str">
            <v>Y</v>
          </cell>
          <cell r="T307" t="str">
            <v>4</v>
          </cell>
          <cell r="U307" t="str">
            <v/>
          </cell>
          <cell r="V307" t="str">
            <v>멤버</v>
          </cell>
          <cell r="W307" t="str">
            <v>M&amp;G ENT.CO.,LTD.</v>
          </cell>
          <cell r="X307" t="str">
            <v>IT/Electronics</v>
          </cell>
          <cell r="Y307" t="str">
            <v>Digital Contents(Education &amp; Gaming)</v>
          </cell>
          <cell r="AA307" t="str">
            <v>Interactive Whiteboard</v>
          </cell>
          <cell r="AB307" t="str">
            <v>Projector</v>
          </cell>
        </row>
        <row r="308">
          <cell r="C308" t="str">
            <v>rokmc748</v>
          </cell>
          <cell r="D308" t="str">
            <v>IT/Electronics</v>
          </cell>
          <cell r="E308" t="str">
            <v>주식회사 메인정보시스템</v>
          </cell>
          <cell r="F308" t="str">
            <v>MAIN INFO</v>
          </cell>
          <cell r="G308" t="str">
            <v xml:space="preserve">박익현 </v>
          </cell>
          <cell r="H308" t="str">
            <v>김승호</v>
          </cell>
          <cell r="I308" t="str">
            <v>010-7676-0847</v>
          </cell>
          <cell r="J308" t="str">
            <v>maininfo777@gmail.com</v>
          </cell>
          <cell r="K308" t="str">
            <v>Y</v>
          </cell>
          <cell r="L308" t="str">
            <v>기업부설연구소/연구원</v>
          </cell>
          <cell r="M308" t="str">
            <v>5068186728</v>
          </cell>
          <cell r="N308" t="str">
            <v>제조업</v>
          </cell>
          <cell r="O308" t="str">
            <v>경상북도 포항시 남구 희망대로 859</v>
          </cell>
          <cell r="P308" t="str">
            <v>N</v>
          </cell>
          <cell r="Q308" t="str">
            <v>6백만원</v>
          </cell>
          <cell r="R308" t="str">
            <v>독일,베트남,인도,태국,호주</v>
          </cell>
          <cell r="S308" t="str">
            <v>Y</v>
          </cell>
          <cell r="T308" t="str">
            <v>해외사업부 / 3명</v>
          </cell>
          <cell r="U308" t="str">
            <v>CE</v>
          </cell>
          <cell r="V308" t="str">
            <v>프리미엄</v>
          </cell>
          <cell r="W308" t="str">
            <v>MAIN INFO</v>
          </cell>
          <cell r="X308" t="str">
            <v>IT/Electronics</v>
          </cell>
          <cell r="Y308" t="str">
            <v>Other IT/Electronics</v>
          </cell>
          <cell r="Z308" t="str">
            <v>5G &amp; IOT</v>
          </cell>
          <cell r="AA308" t="str">
            <v>HOLO NAVI M22(Car assistant device)</v>
          </cell>
          <cell r="AB308" t="str">
            <v>HOLO NAVI M15(charger)</v>
          </cell>
        </row>
        <row r="309">
          <cell r="C309" t="str">
            <v>mgsolutionssba</v>
          </cell>
          <cell r="D309" t="str">
            <v>IT/Electronics</v>
          </cell>
          <cell r="E309" t="str">
            <v>(주) 엠지솔루션스</v>
          </cell>
          <cell r="F309" t="str">
            <v>MG solutions</v>
          </cell>
          <cell r="G309" t="str">
            <v xml:space="preserve">박재현 </v>
          </cell>
          <cell r="H309" t="str">
            <v>최서희</v>
          </cell>
          <cell r="I309" t="str">
            <v>010-7381-7740 / 010-9211-1879</v>
          </cell>
          <cell r="J309" t="str">
            <v>lindada00@motiphysio.com</v>
          </cell>
          <cell r="K309" t="str">
            <v>N</v>
          </cell>
          <cell r="L309" t="str">
            <v>대표</v>
          </cell>
          <cell r="M309" t="str">
            <v>217-86-00674</v>
          </cell>
          <cell r="N309" t="str">
            <v>도소매업,제조업</v>
          </cell>
          <cell r="O309" t="str">
            <v>서울특별시 마포구 동교로 12안길 24, 4층 (서교동, 용흔빌딩)</v>
          </cell>
          <cell r="P309" t="str">
            <v>Y</v>
          </cell>
          <cell r="Q309" t="str">
            <v>3,826</v>
          </cell>
          <cell r="R309" t="str">
            <v>뉴질랜드,미국,호주</v>
          </cell>
          <cell r="S309" t="str">
            <v>N</v>
          </cell>
          <cell r="T309" t="str">
            <v/>
          </cell>
          <cell r="U309" t="str">
            <v/>
          </cell>
          <cell r="V309" t="str">
            <v>프리미엄</v>
          </cell>
          <cell r="W309" t="str">
            <v>MG solutions</v>
          </cell>
          <cell r="X309" t="str">
            <v>IT/Electronics</v>
          </cell>
          <cell r="Y309" t="str">
            <v>5G &amp; IOT</v>
          </cell>
          <cell r="Z309" t="str">
            <v>Other IT/Electronics</v>
          </cell>
          <cell r="AA309" t="str">
            <v>Moti Physio(musculoskeletal management system)</v>
          </cell>
          <cell r="AB309" t="str">
            <v>Moti Physio(3D Posture Analyzer)</v>
          </cell>
        </row>
        <row r="310">
          <cell r="C310" t="str">
            <v>miraeeni1</v>
          </cell>
          <cell r="D310" t="str">
            <v>IT/Electronics</v>
          </cell>
          <cell r="E310" t="str">
            <v>(주)미래이앤아이</v>
          </cell>
          <cell r="F310" t="str">
            <v>MIRAE E&amp;I Co., Ltd.</v>
          </cell>
          <cell r="G310" t="str">
            <v xml:space="preserve">Heuibog Yun </v>
          </cell>
          <cell r="H310" t="str">
            <v>김태우</v>
          </cell>
          <cell r="I310" t="str">
            <v>02-2027-5858</v>
          </cell>
          <cell r="J310" t="str">
            <v>stkimtw@fa119.com</v>
          </cell>
          <cell r="K310" t="str">
            <v>Y</v>
          </cell>
          <cell r="L310" t="str">
            <v>General Manager</v>
          </cell>
          <cell r="M310" t="str">
            <v>1198658659</v>
          </cell>
          <cell r="N310" t="str">
            <v>제조업</v>
          </cell>
          <cell r="O310" t="str">
            <v>401, IT MIRAE Tower, 33, Digital-ro 9-gil, Geumcheon-gu, Seoul</v>
          </cell>
          <cell r="P310" t="str">
            <v>Y</v>
          </cell>
          <cell r="Q310" t="str">
            <v>603080</v>
          </cell>
          <cell r="R310" t="str">
            <v>말레이시아,베트남,일본,태국,파키스탄</v>
          </cell>
          <cell r="S310" t="str">
            <v>Y</v>
          </cell>
          <cell r="T310" t="str">
            <v>2</v>
          </cell>
          <cell r="U310" t="str">
            <v>CE인증서 모음,ISO9001,ISO14001</v>
          </cell>
          <cell r="V310" t="str">
            <v>멤버</v>
          </cell>
          <cell r="W310" t="str">
            <v>MIRAE E&amp;I Co., Ltd.</v>
          </cell>
          <cell r="X310" t="str">
            <v>IT/Electronics</v>
          </cell>
          <cell r="Y310" t="str">
            <v>Digital Contents(Education &amp; Gaming)</v>
          </cell>
          <cell r="AA310" t="str">
            <v>DISPLAY &amp; DC SIGNAL ISOLATION CONVERTER</v>
          </cell>
          <cell r="AB310" t="str">
            <v>SLIM TYPE SIGNAL ISOLATOR CONVERTER</v>
          </cell>
        </row>
        <row r="311">
          <cell r="C311" t="str">
            <v>naumade01</v>
          </cell>
          <cell r="D311" t="str">
            <v>IT/Electronics</v>
          </cell>
          <cell r="E311" t="str">
            <v>나우메이드(주)</v>
          </cell>
          <cell r="F311" t="str">
            <v>NAUMADE CO., LTD.</v>
          </cell>
          <cell r="G311" t="str">
            <v xml:space="preserve">남순옥 </v>
          </cell>
          <cell r="H311" t="str">
            <v>김달문</v>
          </cell>
          <cell r="I311" t="str">
            <v>010-8881-3341</v>
          </cell>
          <cell r="J311" t="str">
            <v>dmkim@nauclean.com</v>
          </cell>
          <cell r="K311" t="str">
            <v>Y</v>
          </cell>
          <cell r="L311" t="str">
            <v>기술연구소/연구소장</v>
          </cell>
          <cell r="M311" t="str">
            <v>121-81-81309</v>
          </cell>
          <cell r="N311" t="str">
            <v>제조업</v>
          </cell>
          <cell r="O311" t="str">
            <v>서울특별시 성동구 연무장5가길 7, 5층 501호(성수동2가, 성수역 현대테라스타워)</v>
          </cell>
          <cell r="P311" t="str">
            <v>Y</v>
          </cell>
          <cell r="Q311" t="str">
            <v>1,224,950</v>
          </cell>
          <cell r="R311" t="str">
            <v>베트남,아랍 에미리트,에콰도르,중국,쿠웨이트</v>
          </cell>
          <cell r="S311" t="str">
            <v>Y</v>
          </cell>
          <cell r="T311" t="str">
            <v>해외마케팅, 2</v>
          </cell>
          <cell r="U311" t="str">
            <v>국제녹색상품인증,국제녹색기술인증</v>
          </cell>
          <cell r="V311" t="str">
            <v>멤버</v>
          </cell>
          <cell r="W311" t="str">
            <v>NAUMADE CO., LTD.</v>
          </cell>
          <cell r="X311" t="str">
            <v>IT/Electronics</v>
          </cell>
          <cell r="Y311" t="str">
            <v>Industrial Electronics</v>
          </cell>
          <cell r="Z311" t="str">
            <v>Other IT/Electronics</v>
          </cell>
          <cell r="AA311" t="str">
            <v>Industrial non-conductive insulating detergent</v>
          </cell>
          <cell r="AB311" t="str">
            <v>Non-conductive insulating detergent</v>
          </cell>
        </row>
        <row r="312">
          <cell r="C312" t="str">
            <v>netand1410</v>
          </cell>
          <cell r="D312" t="str">
            <v>IT/Electronics</v>
          </cell>
          <cell r="E312" t="str">
            <v>(주)넷앤드</v>
          </cell>
          <cell r="F312" t="str">
            <v>NETAND</v>
          </cell>
          <cell r="G312" t="str">
            <v xml:space="preserve">신호철 </v>
          </cell>
          <cell r="H312" t="str">
            <v>연혜민</v>
          </cell>
          <cell r="I312" t="str">
            <v>+821096351855</v>
          </cell>
          <cell r="J312" t="str">
            <v>netand_gs@netand.co.kr</v>
          </cell>
          <cell r="K312" t="str">
            <v>Y</v>
          </cell>
          <cell r="L312" t="str">
            <v>부장</v>
          </cell>
          <cell r="M312" t="str">
            <v>1098611375</v>
          </cell>
          <cell r="N312" t="str">
            <v>제조업</v>
          </cell>
          <cell r="O312" t="str">
            <v>서울시 영등포구 의사당대로1길 25 하남빌딩 10층 넷앤드</v>
          </cell>
          <cell r="P312" t="str">
            <v>Y</v>
          </cell>
          <cell r="Q312" t="str">
            <v>2억4백만원</v>
          </cell>
          <cell r="R312" t="str">
            <v>라오스,베트남,인도,인도네시아,캄보디아</v>
          </cell>
          <cell r="S312" t="str">
            <v>Y</v>
          </cell>
          <cell r="T312" t="str">
            <v>6</v>
          </cell>
          <cell r="U312" t="str">
            <v/>
          </cell>
          <cell r="V312" t="str">
            <v>멤버</v>
          </cell>
          <cell r="W312" t="str">
            <v>NETAND</v>
          </cell>
          <cell r="X312" t="str">
            <v>IT/Electronics</v>
          </cell>
          <cell r="Y312" t="str">
            <v>Software</v>
          </cell>
          <cell r="AA312" t="str">
            <v>HIWARE</v>
          </cell>
          <cell r="AB312" t="str">
            <v>HIWARE Identity Management for DBMS</v>
          </cell>
        </row>
        <row r="313">
          <cell r="C313" t="str">
            <v>ongyeol</v>
          </cell>
          <cell r="D313" t="str">
            <v>IT/Electronics</v>
          </cell>
          <cell r="E313" t="str">
            <v>(주) 온결</v>
          </cell>
          <cell r="F313" t="str">
            <v>Ongyeol Co., Ltd.</v>
          </cell>
          <cell r="G313" t="str">
            <v xml:space="preserve">백상운 </v>
          </cell>
          <cell r="H313" t="str">
            <v>유한아</v>
          </cell>
          <cell r="I313" t="str">
            <v>02-6461-5002</v>
          </cell>
          <cell r="J313" t="str">
            <v>hayoo@ongyeol.com</v>
          </cell>
          <cell r="K313" t="str">
            <v>Y</v>
          </cell>
          <cell r="L313" t="str">
            <v>경영지원팀/대리</v>
          </cell>
          <cell r="M313" t="str">
            <v>1128700546</v>
          </cell>
          <cell r="N313" t="str">
            <v>기타</v>
          </cell>
          <cell r="O313" t="str">
            <v>서울특별시 강남구 봉은사로30길 54, 6층(역삼동, 장한빌딩)</v>
          </cell>
          <cell r="P313" t="str">
            <v>Y</v>
          </cell>
          <cell r="Q313" t="str">
            <v>1</v>
          </cell>
          <cell r="R313" t="str">
            <v>대한민국</v>
          </cell>
          <cell r="S313" t="str">
            <v>N</v>
          </cell>
          <cell r="T313" t="str">
            <v/>
          </cell>
          <cell r="U313" t="str">
            <v/>
          </cell>
          <cell r="V313" t="str">
            <v>멤버</v>
          </cell>
          <cell r="W313" t="str">
            <v>Ongyeol Co., Ltd.</v>
          </cell>
          <cell r="X313" t="str">
            <v>IT/Electronics</v>
          </cell>
          <cell r="Y313" t="str">
            <v>Software</v>
          </cell>
          <cell r="AA313" t="str">
            <v>BAROJIGM(communication platform)</v>
          </cell>
        </row>
        <row r="314">
          <cell r="C314" t="str">
            <v>point7edge</v>
          </cell>
          <cell r="D314" t="str">
            <v>IT/Electronics</v>
          </cell>
          <cell r="E314" t="str">
            <v>주식회사 포인트앤엣지</v>
          </cell>
          <cell r="F314" t="str">
            <v>POINT&amp;EDGE INC.</v>
          </cell>
          <cell r="G314" t="str">
            <v xml:space="preserve">정제욱 </v>
          </cell>
          <cell r="H314" t="str">
            <v>정제욱</v>
          </cell>
          <cell r="I314" t="str">
            <v>01028205453</v>
          </cell>
          <cell r="J314" t="str">
            <v>james@pointandedge.com</v>
          </cell>
          <cell r="K314" t="str">
            <v>Y</v>
          </cell>
          <cell r="L314" t="str">
            <v>영업기획/대표</v>
          </cell>
          <cell r="M314" t="str">
            <v>1968800162</v>
          </cell>
          <cell r="N314" t="str">
            <v>제조업</v>
          </cell>
          <cell r="O314" t="str">
            <v>서울 종로구 창경궁로 253-7, 2층 50호</v>
          </cell>
          <cell r="P314" t="str">
            <v>Y</v>
          </cell>
          <cell r="Q314" t="str">
            <v>457,357</v>
          </cell>
          <cell r="R314" t="str">
            <v>미국,일본</v>
          </cell>
          <cell r="S314" t="str">
            <v>N</v>
          </cell>
          <cell r="T314" t="str">
            <v/>
          </cell>
          <cell r="U314" t="str">
            <v/>
          </cell>
          <cell r="V314" t="str">
            <v>멤버</v>
          </cell>
          <cell r="W314" t="str">
            <v>POINT&amp;EDGE INC.</v>
          </cell>
          <cell r="X314" t="str">
            <v>IT/Electronics</v>
          </cell>
        </row>
        <row r="315">
          <cell r="C315" t="str">
            <v>primetech79</v>
          </cell>
          <cell r="D315" t="str">
            <v>IT/Electronics</v>
          </cell>
          <cell r="E315" t="str">
            <v>(주)프라임테크</v>
          </cell>
          <cell r="F315" t="str">
            <v>PRIMETECH CO., LTD.</v>
          </cell>
          <cell r="G315" t="str">
            <v xml:space="preserve">YUNJU </v>
          </cell>
          <cell r="H315" t="str">
            <v>김윤주</v>
          </cell>
          <cell r="I315" t="str">
            <v>+82-10-7666-3263</v>
          </cell>
          <cell r="J315" t="str">
            <v>kyj@vray.co.kr</v>
          </cell>
          <cell r="K315" t="str">
            <v>Y</v>
          </cell>
          <cell r="L315" t="str">
            <v>CEO</v>
          </cell>
          <cell r="M315" t="str">
            <v>157-86-00130</v>
          </cell>
          <cell r="N315" t="str">
            <v>기타</v>
          </cell>
          <cell r="O315" t="str">
            <v>서울시</v>
          </cell>
          <cell r="P315" t="str">
            <v>Y</v>
          </cell>
          <cell r="Q315" t="str">
            <v>1,706,802</v>
          </cell>
          <cell r="R315" t="str">
            <v>말레이시아,미국,일본,태국,홍콩</v>
          </cell>
          <cell r="S315" t="str">
            <v>Y</v>
          </cell>
          <cell r="T315" t="str">
            <v>2</v>
          </cell>
          <cell r="U315" t="str">
            <v>CE,RoHS,PSE,FCC,CP65</v>
          </cell>
          <cell r="V315" t="str">
            <v>멤버</v>
          </cell>
          <cell r="W315" t="str">
            <v>PRIMETECH CO., LTD.</v>
          </cell>
          <cell r="X315" t="str">
            <v>IT/Electronics</v>
          </cell>
          <cell r="Y315" t="str">
            <v>Home Appliances</v>
          </cell>
          <cell r="AA315" t="str">
            <v>UVC Sterilizer Vray(sanitizer)</v>
          </cell>
          <cell r="AB315" t="str">
            <v>UVC Sterilizer Vray</v>
          </cell>
        </row>
        <row r="316">
          <cell r="C316" t="str">
            <v>prische123</v>
          </cell>
          <cell r="D316" t="str">
            <v>IT/Electronics</v>
          </cell>
          <cell r="E316" t="str">
            <v>(주)프리쉐</v>
          </cell>
          <cell r="F316" t="str">
            <v>PRISCHE</v>
          </cell>
          <cell r="G316" t="str">
            <v xml:space="preserve">YONG HWAN </v>
          </cell>
          <cell r="H316" t="str">
            <v>최성진</v>
          </cell>
          <cell r="I316" t="str">
            <v>02-2257-6243</v>
          </cell>
          <cell r="J316" t="str">
            <v>jeong@prische.com</v>
          </cell>
          <cell r="K316" t="str">
            <v>Y</v>
          </cell>
          <cell r="L316" t="str">
            <v>대표이사</v>
          </cell>
          <cell r="M316" t="str">
            <v>3128611613</v>
          </cell>
          <cell r="N316" t="str">
            <v>도소매업,제조업</v>
          </cell>
          <cell r="O316" t="str">
            <v>1320ho, 2, Gasan digital 1-ro, Geumcheon-gu, Seoul, Republic of Korea</v>
          </cell>
          <cell r="P316" t="str">
            <v>Y</v>
          </cell>
          <cell r="Q316" t="str">
            <v>$300,000</v>
          </cell>
          <cell r="R316" t="str">
            <v>미국,홍콩</v>
          </cell>
          <cell r="S316" t="str">
            <v>N</v>
          </cell>
          <cell r="T316" t="str">
            <v>전략사업본부 , 2명</v>
          </cell>
          <cell r="U316" t="str">
            <v/>
          </cell>
          <cell r="V316" t="str">
            <v>멤버</v>
          </cell>
          <cell r="W316" t="str">
            <v>PRISCHE</v>
          </cell>
          <cell r="X316" t="str">
            <v>IT/Electronics</v>
          </cell>
          <cell r="Y316" t="str">
            <v>Home &amp; Living</v>
          </cell>
          <cell r="AA316" t="str">
            <v>Toothbrush Sterilizer</v>
          </cell>
        </row>
        <row r="317">
          <cell r="C317" t="str">
            <v>pushpull</v>
          </cell>
          <cell r="D317" t="str">
            <v>IT/Electronics</v>
          </cell>
          <cell r="E317" t="str">
            <v>푸시풀시스템</v>
          </cell>
          <cell r="F317" t="str">
            <v>PUSHPULL SYSTEM CO.,LTD</v>
          </cell>
          <cell r="G317" t="str">
            <v xml:space="preserve">송성면 </v>
          </cell>
          <cell r="H317" t="str">
            <v>송인회</v>
          </cell>
          <cell r="I317" t="str">
            <v>070-7864-4523</v>
          </cell>
          <cell r="J317" t="str">
            <v>push9582@naver.com</v>
          </cell>
          <cell r="K317" t="str">
            <v>Y</v>
          </cell>
          <cell r="L317" t="str">
            <v>영업 / 팀장</v>
          </cell>
          <cell r="M317" t="str">
            <v>3078143078</v>
          </cell>
          <cell r="N317" t="str">
            <v>제조업</v>
          </cell>
          <cell r="O317" t="str">
            <v>세종시연동면 명학리 122</v>
          </cell>
          <cell r="P317" t="str">
            <v>N</v>
          </cell>
          <cell r="Q317" t="str">
            <v>231,672USD</v>
          </cell>
          <cell r="R317" t="str">
            <v>말레이시아,베트남,인도네시아,필리핀,호주</v>
          </cell>
          <cell r="S317" t="str">
            <v>Y</v>
          </cell>
          <cell r="T317" t="str">
            <v>해외영업 / 3명</v>
          </cell>
          <cell r="U317" t="str">
            <v/>
          </cell>
          <cell r="V317" t="str">
            <v>프리미엄</v>
          </cell>
          <cell r="W317" t="str">
            <v>PUSHPULL SYSTEM CO.,LTD</v>
          </cell>
          <cell r="X317" t="str">
            <v>IT/Electronics</v>
          </cell>
          <cell r="Y317" t="str">
            <v>5G &amp; IOT</v>
          </cell>
          <cell r="Z317" t="str">
            <v>Home Appliances</v>
          </cell>
          <cell r="AA317" t="str">
            <v>Smart digital door lock BABA-8100</v>
          </cell>
          <cell r="AB317" t="str">
            <v>Smart digital door lock BABA-8301</v>
          </cell>
        </row>
        <row r="318">
          <cell r="C318" t="str">
            <v>qrontech</v>
          </cell>
          <cell r="D318" t="str">
            <v>IT/Electronics</v>
          </cell>
          <cell r="E318" t="str">
            <v>(주)큐알온텍</v>
          </cell>
          <cell r="F318" t="str">
            <v>QRONTECH.CO.LTD</v>
          </cell>
          <cell r="G318" t="str">
            <v xml:space="preserve">KIM JONG OK </v>
          </cell>
          <cell r="H318" t="str">
            <v>권혜정</v>
          </cell>
          <cell r="I318" t="str">
            <v>82220931259</v>
          </cell>
          <cell r="J318" t="str">
            <v>lukas30@qrontech.com</v>
          </cell>
          <cell r="K318" t="str">
            <v>Y</v>
          </cell>
          <cell r="L318" t="str">
            <v>Sales Manager</v>
          </cell>
          <cell r="M318" t="str">
            <v>119-81-91556</v>
          </cell>
          <cell r="N318" t="str">
            <v>제조업</v>
          </cell>
          <cell r="O318" t="str">
            <v>서울시 강서구 양천로 583 A동 1201호</v>
          </cell>
          <cell r="P318" t="str">
            <v>Y</v>
          </cell>
          <cell r="Q318" t="str">
            <v>$1,700,000</v>
          </cell>
          <cell r="R318" t="str">
            <v>싱가포르,유럽 연합 (EU),일본,캐나다,호주</v>
          </cell>
          <cell r="S318" t="str">
            <v>Y</v>
          </cell>
          <cell r="T318" t="str">
            <v>1</v>
          </cell>
          <cell r="U318" t="str">
            <v/>
          </cell>
          <cell r="V318" t="str">
            <v>멤버</v>
          </cell>
          <cell r="W318" t="str">
            <v>QRONTECH.CO.LTD</v>
          </cell>
          <cell r="X318" t="str">
            <v>IT/Electronics</v>
          </cell>
          <cell r="Y318" t="str">
            <v>5G &amp; IOT</v>
          </cell>
          <cell r="AA318" t="str">
            <v>QVIA AR790 Dashcam</v>
          </cell>
          <cell r="AB318" t="str">
            <v>QVIA QR790 Dashcam</v>
          </cell>
        </row>
        <row r="319">
          <cell r="C319" t="str">
            <v>redbean</v>
          </cell>
          <cell r="D319" t="str">
            <v>IT/Electronics</v>
          </cell>
          <cell r="E319" t="str">
            <v>주식회사 레드빈</v>
          </cell>
          <cell r="F319" t="str">
            <v>REDBEAN CORP</v>
          </cell>
          <cell r="G319" t="str">
            <v xml:space="preserve">박성민 </v>
          </cell>
          <cell r="H319" t="str">
            <v>최민석</v>
          </cell>
          <cell r="I319" t="str">
            <v>01037908805</v>
          </cell>
          <cell r="J319" t="str">
            <v>ms8805@rdbcorp.com</v>
          </cell>
          <cell r="K319" t="str">
            <v>Y</v>
          </cell>
          <cell r="L319" t="str">
            <v>기획MD 해외파트</v>
          </cell>
          <cell r="M319" t="str">
            <v>7748100852</v>
          </cell>
          <cell r="N319" t="str">
            <v>유통업,전자상거래업,제조업</v>
          </cell>
          <cell r="O319" t="str">
            <v>서울 금천구 가산디지털로 10길 511호</v>
          </cell>
          <cell r="P319" t="str">
            <v>Y</v>
          </cell>
          <cell r="Q319" t="str">
            <v>56259</v>
          </cell>
          <cell r="R319" t="str">
            <v>미국,싱가포르</v>
          </cell>
          <cell r="S319" t="str">
            <v>Y</v>
          </cell>
          <cell r="T319" t="str">
            <v>기획MD 해외파트 3명</v>
          </cell>
          <cell r="U319" t="str">
            <v>WPC Qi</v>
          </cell>
          <cell r="V319" t="str">
            <v>프리미엄</v>
          </cell>
          <cell r="W319" t="str">
            <v>REDBEAN CORP</v>
          </cell>
          <cell r="X319" t="str">
            <v>IT/Electronics</v>
          </cell>
          <cell r="Y319" t="str">
            <v>Other IT/Electronics</v>
          </cell>
          <cell r="AA319" t="str">
            <v>REDBEAN Autosqure 2 Wireless Car Charger</v>
          </cell>
        </row>
        <row r="320">
          <cell r="C320" t="str">
            <v>roits</v>
          </cell>
          <cell r="D320" t="str">
            <v>IT/Electronics</v>
          </cell>
          <cell r="E320" t="str">
            <v>(주)로이츠나인</v>
          </cell>
          <cell r="F320" t="str">
            <v>Roits Nine Co., Ltd.</v>
          </cell>
          <cell r="G320" t="str">
            <v xml:space="preserve">허제유 </v>
          </cell>
          <cell r="H320" t="str">
            <v>우유경</v>
          </cell>
          <cell r="I320" t="str">
            <v>028503620</v>
          </cell>
          <cell r="J320" t="str">
            <v>ellen@roits.co.kr</v>
          </cell>
          <cell r="K320" t="str">
            <v>Y</v>
          </cell>
          <cell r="L320" t="str">
            <v>해외사업팀/과장</v>
          </cell>
          <cell r="M320" t="str">
            <v>1138190525</v>
          </cell>
          <cell r="N320" t="str">
            <v>유통업,제조업</v>
          </cell>
          <cell r="O320" t="str">
            <v>서울특별시 구로구 디지털로34길 55(구로동, 코오롱싸이언스밸리2차 503호, 504호)</v>
          </cell>
          <cell r="P320" t="str">
            <v>Y</v>
          </cell>
          <cell r="Q320" t="str">
            <v>1,378,506</v>
          </cell>
          <cell r="R320" t="str">
            <v>대만,미국,연합 왕국,프랑스,홍콩</v>
          </cell>
          <cell r="S320" t="str">
            <v>Y</v>
          </cell>
          <cell r="T320" t="str">
            <v>5</v>
          </cell>
          <cell r="U320" t="str">
            <v>ISO 9001:2015</v>
          </cell>
          <cell r="V320" t="str">
            <v>멤버</v>
          </cell>
          <cell r="W320" t="str">
            <v>Roits Nine Co., Ltd.</v>
          </cell>
          <cell r="X320" t="str">
            <v>IT/Electronics</v>
          </cell>
        </row>
        <row r="321">
          <cell r="C321" t="str">
            <v>seinhomsys</v>
          </cell>
          <cell r="D321" t="str">
            <v>IT/Electronics</v>
          </cell>
          <cell r="E321" t="str">
            <v>세인홈시스</v>
          </cell>
          <cell r="F321" t="str">
            <v>SEIN Co,.Ltd.</v>
          </cell>
          <cell r="G321" t="str">
            <v xml:space="preserve">김해범 </v>
          </cell>
          <cell r="H321" t="str">
            <v>박민석</v>
          </cell>
          <cell r="I321" t="str">
            <v>01045710750</v>
          </cell>
          <cell r="J321" t="str">
            <v>pms2do@sinkleader.com@pms2do@sinkleader.com</v>
          </cell>
          <cell r="K321" t="str">
            <v>Y</v>
          </cell>
          <cell r="L321" t="str">
            <v>사업팀/과장</v>
          </cell>
          <cell r="M321" t="str">
            <v>3118150748</v>
          </cell>
          <cell r="N321" t="str">
            <v>도소매업,제조업</v>
          </cell>
          <cell r="O321" t="str">
            <v>대전광역시 동구 하소로 66</v>
          </cell>
          <cell r="P321" t="str">
            <v>N</v>
          </cell>
          <cell r="Q321" t="str">
            <v>1823$</v>
          </cell>
          <cell r="R321" t="str">
            <v>베트남,아르헨티나,일본,중국</v>
          </cell>
          <cell r="S321" t="str">
            <v>N</v>
          </cell>
          <cell r="T321" t="str">
            <v/>
          </cell>
          <cell r="U321" t="str">
            <v>일본 특허 출원서,일본 특허 보정서,일본 특허 등록결정서</v>
          </cell>
          <cell r="V321" t="str">
            <v>멤버</v>
          </cell>
          <cell r="W321" t="str">
            <v>SEIN Co,.Ltd.</v>
          </cell>
          <cell r="X321" t="str">
            <v>IT/Electronics</v>
          </cell>
          <cell r="Y321" t="str">
            <v>Home Appliances</v>
          </cell>
          <cell r="AA321" t="str">
            <v>Kitchen waste disposers</v>
          </cell>
        </row>
        <row r="322">
          <cell r="C322" t="str">
            <v>styleseller</v>
          </cell>
          <cell r="D322" t="str">
            <v>IT/Electronics</v>
          </cell>
          <cell r="E322" t="str">
            <v>주식회사 스타일셀러</v>
          </cell>
          <cell r="F322" t="str">
            <v>StyleSeller</v>
          </cell>
          <cell r="G322" t="str">
            <v xml:space="preserve">안성국 </v>
          </cell>
          <cell r="H322" t="str">
            <v>안성국</v>
          </cell>
          <cell r="I322" t="str">
            <v>01032808858</v>
          </cell>
          <cell r="J322" t="str">
            <v>ceo@styleseller.co.kr</v>
          </cell>
          <cell r="K322" t="str">
            <v>Y</v>
          </cell>
          <cell r="L322" t="str">
            <v>기획전략/CEO</v>
          </cell>
          <cell r="M322" t="str">
            <v>3138600778</v>
          </cell>
          <cell r="N322" t="str">
            <v>유통업,전자상거래업,도소매업,제조업,기타</v>
          </cell>
          <cell r="O322" t="str">
            <v>서울특별시 강남구 테헤란로4길 40, 10F</v>
          </cell>
          <cell r="P322" t="str">
            <v>Y</v>
          </cell>
          <cell r="Q322" t="str">
            <v>40000불</v>
          </cell>
          <cell r="R322" t="str">
            <v>말레이시아,미국,베트남,인도네시아,일본</v>
          </cell>
          <cell r="S322" t="str">
            <v>Y</v>
          </cell>
          <cell r="T322" t="str">
            <v>해외마케팅팀/3명</v>
          </cell>
          <cell r="U322" t="str">
            <v/>
          </cell>
          <cell r="V322" t="str">
            <v>프리미엄</v>
          </cell>
          <cell r="W322" t="str">
            <v>StyleSeller</v>
          </cell>
          <cell r="X322" t="str">
            <v>IT/Electronics</v>
          </cell>
          <cell r="Y322" t="str">
            <v>Other IT/Electronics</v>
          </cell>
          <cell r="AA322" t="str">
            <v>StyleSeller(sales platform)</v>
          </cell>
        </row>
        <row r="323">
          <cell r="C323" t="str">
            <v>sysmate1</v>
          </cell>
          <cell r="D323" t="str">
            <v>IT/Electronics</v>
          </cell>
          <cell r="E323" t="str">
            <v>(주)시스메이트</v>
          </cell>
          <cell r="F323" t="str">
            <v>SYSMATE CO., LTD.</v>
          </cell>
          <cell r="G323" t="str">
            <v xml:space="preserve">JONGKYUN, JEONG </v>
          </cell>
          <cell r="H323" t="str">
            <v>박연우</v>
          </cell>
          <cell r="I323" t="str">
            <v>+82-2-6412-4900</v>
          </cell>
          <cell r="J323" t="str">
            <v>ywpark@sysmate.co.kr</v>
          </cell>
          <cell r="K323" t="str">
            <v>Y</v>
          </cell>
          <cell r="L323" t="str">
            <v>Manager / Planning team</v>
          </cell>
          <cell r="M323" t="str">
            <v>1138672575</v>
          </cell>
          <cell r="N323" t="str">
            <v>무역업,유통업,전자상거래업,도소매업,제조업</v>
          </cell>
          <cell r="O323" t="str">
            <v>#A-501,502,503,508, Gasandigital1ro 119, Geumcheongu, Seoul, Korea</v>
          </cell>
          <cell r="P323" t="str">
            <v>Y</v>
          </cell>
          <cell r="Q323" t="str">
            <v>No</v>
          </cell>
          <cell r="R323" t="str">
            <v>러시아,미국,아랍 에미리트,유럽 연합 (EU),일본</v>
          </cell>
          <cell r="S323" t="str">
            <v>Y</v>
          </cell>
          <cell r="T323" t="str">
            <v>글로벌사업팀 / 3인</v>
          </cell>
          <cell r="U323" t="str">
            <v>FCC</v>
          </cell>
          <cell r="V323" t="str">
            <v>멤버</v>
          </cell>
          <cell r="W323" t="str">
            <v>SYSMATE CO., LTD.</v>
          </cell>
          <cell r="X323" t="str">
            <v>IT/Electronics</v>
          </cell>
          <cell r="Y323" t="str">
            <v>Other IT/Electronics</v>
          </cell>
          <cell r="AA323" t="str">
            <v>Stand-alone signage</v>
          </cell>
          <cell r="AB323" t="str">
            <v>Wall-mountable signage</v>
          </cell>
        </row>
        <row r="324">
          <cell r="C324" t="str">
            <v>taein2614</v>
          </cell>
          <cell r="D324" t="str">
            <v>IT/Electronics</v>
          </cell>
          <cell r="E324" t="str">
            <v>태인 일렉콤</v>
          </cell>
          <cell r="F324" t="str">
            <v>Taein Elecom</v>
          </cell>
          <cell r="G324" t="str">
            <v xml:space="preserve">정춘자 </v>
          </cell>
          <cell r="H324" t="str">
            <v>정세화</v>
          </cell>
          <cell r="I324" t="str">
            <v>070-7730-7744</v>
          </cell>
          <cell r="J324" t="str">
            <v>iceland02@naver.com</v>
          </cell>
          <cell r="K324" t="str">
            <v>Y</v>
          </cell>
          <cell r="L324" t="str">
            <v>영업/차장</v>
          </cell>
          <cell r="M324" t="str">
            <v>1191796579</v>
          </cell>
          <cell r="N324" t="str">
            <v>무역업,전자상거래업,도소매업,제조업</v>
          </cell>
          <cell r="O324" t="str">
            <v>서울특별시 강서구 양천로16길 15, 3층(방화동)</v>
          </cell>
          <cell r="P324" t="str">
            <v>Y</v>
          </cell>
          <cell r="Q324" t="str">
            <v>41034</v>
          </cell>
          <cell r="R324" t="str">
            <v>싱가포르</v>
          </cell>
          <cell r="S324" t="str">
            <v>Y</v>
          </cell>
          <cell r="T324" t="str">
            <v>2</v>
          </cell>
          <cell r="U324" t="str">
            <v/>
          </cell>
          <cell r="V324" t="str">
            <v>프리미엄</v>
          </cell>
          <cell r="W324" t="str">
            <v>Taein Elecom</v>
          </cell>
          <cell r="X324" t="str">
            <v>IT/Electronics</v>
          </cell>
          <cell r="Y324" t="str">
            <v>Home Appliances</v>
          </cell>
          <cell r="Z324" t="str">
            <v>Home &amp; Living</v>
          </cell>
          <cell r="AA324" t="str">
            <v>Household Electric Espresso Coffee Machine</v>
          </cell>
          <cell r="AB324" t="str">
            <v>Glass window Toaster Automatic Pop-up Long Slot</v>
          </cell>
        </row>
        <row r="325">
          <cell r="C325" t="str">
            <v>telesquare</v>
          </cell>
          <cell r="D325" t="str">
            <v>IT/Electronics</v>
          </cell>
          <cell r="E325" t="str">
            <v>(주)텔레스퀘어</v>
          </cell>
          <cell r="F325" t="str">
            <v>TELESQUARE,Inc.</v>
          </cell>
          <cell r="G325" t="str">
            <v xml:space="preserve">하장헌 </v>
          </cell>
          <cell r="H325" t="str">
            <v>신현호</v>
          </cell>
          <cell r="I325" t="str">
            <v>031-697-8591</v>
          </cell>
          <cell r="J325" t="str">
            <v>hhshin@telesquare.co.kr</v>
          </cell>
          <cell r="K325" t="str">
            <v>Y</v>
          </cell>
          <cell r="L325" t="str">
            <v>마케팅&amp;영업/과장</v>
          </cell>
          <cell r="M325" t="str">
            <v>2148885455</v>
          </cell>
          <cell r="N325" t="str">
            <v>제조업</v>
          </cell>
          <cell r="O325" t="str">
            <v>경기도 성남시 분당구 판교로331 ABN타워 7층</v>
          </cell>
          <cell r="P325" t="str">
            <v>N</v>
          </cell>
          <cell r="Q325" t="str">
            <v>10000달러</v>
          </cell>
          <cell r="R325" t="str">
            <v>슬로바키아</v>
          </cell>
          <cell r="S325" t="str">
            <v>Y</v>
          </cell>
          <cell r="T325" t="str">
            <v>2</v>
          </cell>
          <cell r="U325" t="str">
            <v>CE,RoHs</v>
          </cell>
          <cell r="V325" t="str">
            <v>프리미엄</v>
          </cell>
          <cell r="W325" t="str">
            <v>TELESQUARE,Inc.</v>
          </cell>
          <cell r="X325" t="str">
            <v>IT/Electronics</v>
          </cell>
          <cell r="Y325" t="str">
            <v>Other IT/Electronics</v>
          </cell>
          <cell r="AA325" t="str">
            <v>Motor Diagnostic Analysis System</v>
          </cell>
        </row>
        <row r="326">
          <cell r="C326" t="str">
            <v>thekkorea</v>
          </cell>
          <cell r="D326" t="str">
            <v>IT/Electronics</v>
          </cell>
          <cell r="E326" t="str">
            <v>(주)티케이케이</v>
          </cell>
          <cell r="F326" t="str">
            <v>THE K KOREA Co., Ltd.</v>
          </cell>
          <cell r="G326" t="str">
            <v xml:space="preserve">장광식 </v>
          </cell>
          <cell r="H326" t="str">
            <v>김채이</v>
          </cell>
          <cell r="I326" t="str">
            <v>070-5226-1025</v>
          </cell>
          <cell r="J326" t="str">
            <v>cykim@thekkorea.com</v>
          </cell>
          <cell r="K326" t="str">
            <v>Y</v>
          </cell>
          <cell r="L326" t="str">
            <v>영업마케팅/과장</v>
          </cell>
          <cell r="M326" t="str">
            <v>310-81-33329</v>
          </cell>
          <cell r="N326" t="str">
            <v>무역업,유통업,전자상거래업,도소매업,제조업</v>
          </cell>
          <cell r="O326" t="str">
            <v>서울특별시 금천구 가산디지털1로 225, 9층 905, 906호(가산동, 에이스 가산 포휴)</v>
          </cell>
          <cell r="P326" t="str">
            <v>Y</v>
          </cell>
          <cell r="Q326" t="str">
            <v>265</v>
          </cell>
          <cell r="R326" t="str">
            <v>독일</v>
          </cell>
          <cell r="S326" t="str">
            <v>Y</v>
          </cell>
          <cell r="T326" t="str">
            <v>해외영업 2명</v>
          </cell>
          <cell r="U326" t="str">
            <v/>
          </cell>
          <cell r="V326" t="str">
            <v>프리미엄</v>
          </cell>
          <cell r="W326" t="str">
            <v>THE K KOREA Co., Ltd.</v>
          </cell>
          <cell r="X326" t="str">
            <v>IT/Electronics</v>
          </cell>
          <cell r="Y326" t="str">
            <v>Home Appliances</v>
          </cell>
          <cell r="AA326" t="str">
            <v>Cordless steam mop cleaner</v>
          </cell>
          <cell r="AB326" t="str">
            <v>Mini healthy rice cooker</v>
          </cell>
        </row>
        <row r="327">
          <cell r="C327" t="str">
            <v>thewonlv21</v>
          </cell>
          <cell r="D327" t="str">
            <v>IT/Electronics</v>
          </cell>
          <cell r="E327" t="str">
            <v>주식회사 더원리빙</v>
          </cell>
          <cell r="F327" t="str">
            <v>THE WON LIVING CO., LTD.</v>
          </cell>
          <cell r="G327" t="str">
            <v xml:space="preserve">이원배 </v>
          </cell>
          <cell r="H327" t="str">
            <v>이원배</v>
          </cell>
          <cell r="I327" t="str">
            <v>028485570</v>
          </cell>
          <cell r="J327" t="str">
            <v>wblee21@naver.com</v>
          </cell>
          <cell r="K327" t="str">
            <v>Y</v>
          </cell>
          <cell r="L327" t="str">
            <v>경영</v>
          </cell>
          <cell r="M327" t="str">
            <v>6758601296</v>
          </cell>
          <cell r="N327" t="str">
            <v>제조업</v>
          </cell>
          <cell r="O327" t="str">
            <v>서울특별시 금천구 가산디지털2로 165, 5층 507호</v>
          </cell>
          <cell r="P327" t="str">
            <v>Y</v>
          </cell>
          <cell r="Q327" t="str">
            <v>3만불</v>
          </cell>
          <cell r="R327" t="str">
            <v>일본</v>
          </cell>
          <cell r="S327" t="str">
            <v>N</v>
          </cell>
          <cell r="T327" t="str">
            <v/>
          </cell>
          <cell r="U327" t="str">
            <v>일본PSE인증,유럽CE인증,미국캐나다NRTL인증</v>
          </cell>
          <cell r="V327" t="str">
            <v>멤버</v>
          </cell>
          <cell r="W327" t="str">
            <v>THE WON LIVING CO., LTD.</v>
          </cell>
          <cell r="X327" t="str">
            <v>IT/Electronics</v>
          </cell>
          <cell r="Y327" t="str">
            <v>Home Appliances</v>
          </cell>
          <cell r="Z327" t="str">
            <v>Home &amp; Living</v>
          </cell>
          <cell r="AA327" t="str">
            <v>HOTTOP WARMER</v>
          </cell>
        </row>
        <row r="328">
          <cell r="C328" t="str">
            <v>tootech</v>
          </cell>
          <cell r="D328" t="str">
            <v>IT/Electronics</v>
          </cell>
          <cell r="E328" t="str">
            <v>투테크주식회사</v>
          </cell>
          <cell r="F328" t="str">
            <v>TOOTECH</v>
          </cell>
          <cell r="G328" t="str">
            <v xml:space="preserve">Justin Nam </v>
          </cell>
          <cell r="H328" t="str">
            <v>김나윤</v>
          </cell>
          <cell r="I328" t="str">
            <v>02-886-6506</v>
          </cell>
          <cell r="J328" t="str">
            <v>tt1@tootech.co.kr</v>
          </cell>
          <cell r="K328" t="str">
            <v>Y</v>
          </cell>
          <cell r="L328" t="str">
            <v>Assistants</v>
          </cell>
          <cell r="M328" t="str">
            <v>1138684009</v>
          </cell>
          <cell r="N328" t="str">
            <v>전자상거래업,도소매업,제조업</v>
          </cell>
          <cell r="O328" t="str">
            <v>서울특별시 구로구 디지털로 31길 41, 309호 (구로동, 이앤씨벤처드림타워 6차)</v>
          </cell>
          <cell r="P328" t="str">
            <v>Y</v>
          </cell>
          <cell r="Q328" t="str">
            <v>1421888 USD</v>
          </cell>
          <cell r="R328" t="str">
            <v>말레이시아,미국,베트남,호주</v>
          </cell>
          <cell r="S328" t="str">
            <v>Y</v>
          </cell>
          <cell r="T328" t="str">
            <v>3</v>
          </cell>
          <cell r="U328" t="str">
            <v>UL</v>
          </cell>
          <cell r="V328" t="str">
            <v>멤버</v>
          </cell>
          <cell r="W328" t="str">
            <v>TOOTECH</v>
          </cell>
          <cell r="X328" t="str">
            <v>IT/Electronics</v>
          </cell>
          <cell r="Y328" t="str">
            <v>Industrial Electronics</v>
          </cell>
          <cell r="AA328" t="str">
            <v>Laser Label Printer</v>
          </cell>
        </row>
        <row r="329">
          <cell r="C329" t="str">
            <v>tradit</v>
          </cell>
          <cell r="D329" t="str">
            <v>IT/Electronics</v>
          </cell>
          <cell r="E329" t="str">
            <v>주식회사 트래딧</v>
          </cell>
          <cell r="F329" t="str">
            <v>TRADIT</v>
          </cell>
          <cell r="G329" t="str">
            <v xml:space="preserve">조한민 </v>
          </cell>
          <cell r="H329" t="str">
            <v>김인하</v>
          </cell>
          <cell r="I329" t="str">
            <v>010-6600-5088</v>
          </cell>
          <cell r="J329" t="str">
            <v>ina_kim@tradit.co.kr</v>
          </cell>
          <cell r="K329" t="str">
            <v>Y</v>
          </cell>
          <cell r="L329" t="str">
            <v>해외사업팀/사원</v>
          </cell>
          <cell r="M329" t="str">
            <v>5498100275</v>
          </cell>
          <cell r="N329" t="str">
            <v>무역업,전자상거래업,제조업</v>
          </cell>
          <cell r="O329" t="str">
            <v>서울특별시 강서구 화곡로 416, 617호</v>
          </cell>
          <cell r="P329" t="str">
            <v>Y</v>
          </cell>
          <cell r="Q329" t="str">
            <v>2,500,000</v>
          </cell>
          <cell r="R329" t="str">
            <v>아랍 에미리트,알바니아,유럽 연합 (EU),중국,캐나다</v>
          </cell>
          <cell r="S329" t="str">
            <v>Y</v>
          </cell>
          <cell r="T329" t="str">
            <v>해외사업팀 / 3인</v>
          </cell>
          <cell r="U329" t="str">
            <v/>
          </cell>
          <cell r="V329" t="str">
            <v>프리미엄</v>
          </cell>
          <cell r="W329" t="str">
            <v>TRADIT</v>
          </cell>
          <cell r="X329" t="str">
            <v>IT/Electronics</v>
          </cell>
          <cell r="Y329" t="str">
            <v>5G &amp; IOT</v>
          </cell>
          <cell r="Z329" t="str">
            <v>Other Lifestyle</v>
          </cell>
          <cell r="AA329" t="str">
            <v>Used phones</v>
          </cell>
          <cell r="AB329" t="str">
            <v>Chupachups golf ball</v>
          </cell>
        </row>
        <row r="330">
          <cell r="C330" t="str">
            <v>ucaretron</v>
          </cell>
          <cell r="D330" t="str">
            <v>IT/Electronics</v>
          </cell>
          <cell r="E330" t="str">
            <v>(주)유케어트론</v>
          </cell>
          <cell r="F330" t="str">
            <v>UCARETRON INC</v>
          </cell>
          <cell r="G330" t="str">
            <v xml:space="preserve">장지환 </v>
          </cell>
          <cell r="H330" t="str">
            <v>James Kim</v>
          </cell>
          <cell r="I330" t="str">
            <v>031-425-7234</v>
          </cell>
          <cell r="J330" t="str">
            <v>sales@ucaretron.com</v>
          </cell>
          <cell r="K330" t="str">
            <v>Y</v>
          </cell>
          <cell r="L330" t="str">
            <v>Overseas Sales / Manager</v>
          </cell>
          <cell r="M330" t="str">
            <v>1388156467</v>
          </cell>
          <cell r="N330" t="str">
            <v>제조업</v>
          </cell>
          <cell r="O330" t="str">
            <v>경기도 안양시 동안구 시민대로365번길 40, 3508호(관양동, 5층)</v>
          </cell>
          <cell r="P330" t="str">
            <v>N</v>
          </cell>
          <cell r="Q330" t="str">
            <v>1</v>
          </cell>
          <cell r="R330" t="str">
            <v>일본</v>
          </cell>
          <cell r="S330" t="str">
            <v>Y</v>
          </cell>
          <cell r="T330" t="str">
            <v>해외영업 1</v>
          </cell>
          <cell r="U330" t="str">
            <v/>
          </cell>
          <cell r="V330" t="str">
            <v>멤버</v>
          </cell>
          <cell r="W330" t="str">
            <v>UCARETRON INC</v>
          </cell>
          <cell r="X330" t="str">
            <v>IT/Electronics</v>
          </cell>
          <cell r="Y330" t="str">
            <v>Other IT/Electronics</v>
          </cell>
          <cell r="AA330" t="str">
            <v>BEATCONNECTED(Massager)</v>
          </cell>
        </row>
        <row r="331">
          <cell r="C331" t="str">
            <v>unioncomm01</v>
          </cell>
          <cell r="D331" t="str">
            <v>IT/Electronics</v>
          </cell>
          <cell r="E331" t="str">
            <v>(주)유니온커뮤니티</v>
          </cell>
          <cell r="F331" t="str">
            <v>UNIONCOMMUNITY Co.,Ltd</v>
          </cell>
          <cell r="G331" t="str">
            <v xml:space="preserve">신요식 </v>
          </cell>
          <cell r="H331" t="str">
            <v>이윤희</v>
          </cell>
          <cell r="I331" t="str">
            <v>0264883255</v>
          </cell>
          <cell r="J331" t="str">
            <v>yuni@unioncomm.co.kr</v>
          </cell>
          <cell r="K331" t="str">
            <v>Y</v>
          </cell>
          <cell r="L331" t="str">
            <v>과장</v>
          </cell>
          <cell r="M331" t="str">
            <v>2118691935</v>
          </cell>
          <cell r="N331" t="str">
            <v>무역업,유통업,제조업</v>
          </cell>
          <cell r="O331" t="str">
            <v>서울시 송파구 법원로 127, 문정대명벨리온 12층</v>
          </cell>
          <cell r="P331" t="str">
            <v>Y</v>
          </cell>
          <cell r="Q331" t="str">
            <v>38,482,591,000</v>
          </cell>
          <cell r="R331" t="str">
            <v>남아프리카 공화국,베트남,브라질,일본</v>
          </cell>
          <cell r="S331" t="str">
            <v>Y</v>
          </cell>
          <cell r="T331" t="str">
            <v>해외 영업본부 12명</v>
          </cell>
          <cell r="U331" t="str">
            <v>국제인증 : FBI. 인증서 [model : VScan-T] Specification : Appendix F</v>
          </cell>
          <cell r="V331" t="str">
            <v>멤버</v>
          </cell>
          <cell r="W331" t="str">
            <v>UNIONCOMMUNITY Co.,Ltd</v>
          </cell>
          <cell r="X331" t="str">
            <v>IT/Electronics</v>
          </cell>
          <cell r="Y331" t="str">
            <v>Industrial Electronics</v>
          </cell>
          <cell r="Z331" t="str">
            <v>Digital Contents(Education &amp; Gaming)</v>
          </cell>
          <cell r="AA331" t="str">
            <v>Face Recognition System</v>
          </cell>
          <cell r="AB331" t="str">
            <v>Next Generation Iris Recognition System</v>
          </cell>
        </row>
        <row r="332">
          <cell r="C332" t="str">
            <v>urbanevanryu</v>
          </cell>
          <cell r="D332" t="str">
            <v>IT/Electronics</v>
          </cell>
          <cell r="E332" t="str">
            <v>어반디지털마케팅</v>
          </cell>
          <cell r="F332" t="str">
            <v>Urban Digital Marketing</v>
          </cell>
          <cell r="G332" t="str">
            <v xml:space="preserve">Jong Wook Park </v>
          </cell>
          <cell r="H332" t="str">
            <v>Evan Ryu</v>
          </cell>
          <cell r="I332" t="str">
            <v>+82 10 6357 1398</v>
          </cell>
          <cell r="J332" t="str">
            <v>sp@urbandigital.com</v>
          </cell>
          <cell r="K332" t="str">
            <v>Y</v>
          </cell>
          <cell r="L332" t="str">
            <v>Senior Manager</v>
          </cell>
          <cell r="M332" t="str">
            <v>119-86-49825</v>
          </cell>
          <cell r="N332" t="str">
            <v>유통업,전자상거래업,기타</v>
          </cell>
          <cell r="O332" t="str">
            <v>서울시 금천구 가산디지털1로 181 가산W센터 10층 1001호</v>
          </cell>
          <cell r="P332" t="str">
            <v>Y</v>
          </cell>
          <cell r="Q332" t="str">
            <v>136,596</v>
          </cell>
          <cell r="R332" t="str">
            <v>말레이시아,미국,싱가포르,필리핀</v>
          </cell>
          <cell r="S332" t="str">
            <v>Y</v>
          </cell>
          <cell r="T332" t="str">
            <v>전략기획팀 / 5</v>
          </cell>
          <cell r="U332" t="str">
            <v/>
          </cell>
          <cell r="V332" t="str">
            <v>프리미엄</v>
          </cell>
          <cell r="W332" t="str">
            <v>Urban Digital Marketing</v>
          </cell>
          <cell r="X332" t="str">
            <v>IT/Electronics</v>
          </cell>
          <cell r="Y332" t="str">
            <v>Home Appliances</v>
          </cell>
          <cell r="AA332" t="str">
            <v>AIO Unblance Vaccum Blender</v>
          </cell>
          <cell r="AB332" t="str">
            <v>AIO Sous Vide Machine TW3000(vaccum machine)</v>
          </cell>
        </row>
        <row r="333">
          <cell r="C333" t="str">
            <v>valloy826082</v>
          </cell>
          <cell r="D333" t="str">
            <v>IT/Electronics</v>
          </cell>
          <cell r="E333" t="str">
            <v>주식회사 벨로이</v>
          </cell>
          <cell r="F333" t="str">
            <v>VALLOY INC.</v>
          </cell>
          <cell r="G333" t="str">
            <v xml:space="preserve">JUAN KIM </v>
          </cell>
          <cell r="H333" t="str">
            <v>박세미</v>
          </cell>
          <cell r="I333" t="str">
            <v>+82-2-6082-5022</v>
          </cell>
          <cell r="J333" t="str">
            <v>support@valloy.net</v>
          </cell>
          <cell r="K333" t="str">
            <v>Y</v>
          </cell>
          <cell r="L333" t="str">
            <v>CEO</v>
          </cell>
          <cell r="M333" t="str">
            <v>1208669762</v>
          </cell>
          <cell r="N333" t="str">
            <v>무역업,유통업,전자상거래업,도소매업,제조업</v>
          </cell>
          <cell r="O333" t="str">
            <v>서울 송파구 법원로 127 대명벨리온 1017호</v>
          </cell>
          <cell r="P333" t="str">
            <v>Y</v>
          </cell>
          <cell r="Q333" t="str">
            <v>1,860,250.58</v>
          </cell>
          <cell r="R333" t="str">
            <v>남아프리카 공화국,미국,아랍 에미리트,유럽 지역,코스타리카</v>
          </cell>
          <cell r="S333" t="str">
            <v>Y</v>
          </cell>
          <cell r="T333" t="str">
            <v>해외마케팅영업, 3명</v>
          </cell>
          <cell r="U333" t="str">
            <v>BS5609,CE,EN71</v>
          </cell>
          <cell r="V333" t="str">
            <v>프리미엄</v>
          </cell>
          <cell r="W333" t="str">
            <v>VALLOY INC.</v>
          </cell>
          <cell r="X333" t="str">
            <v>IT/Electronics</v>
          </cell>
          <cell r="Y333" t="str">
            <v>Industrial Electronics</v>
          </cell>
          <cell r="Z333" t="str">
            <v>5G &amp; IOT</v>
          </cell>
          <cell r="AA333" t="str">
            <v>BIZPRESS 13R(digital label press)</v>
          </cell>
          <cell r="AB333" t="str">
            <v>DUOBLADE SX(digitalcutter)</v>
          </cell>
        </row>
        <row r="334">
          <cell r="C334" t="str">
            <v>vproductions</v>
          </cell>
          <cell r="D334" t="str">
            <v>IT/Electronics</v>
          </cell>
          <cell r="E334" t="str">
            <v>(주)빅토리아프로덕션</v>
          </cell>
          <cell r="F334" t="str">
            <v>Victoria Productions KOREA</v>
          </cell>
          <cell r="G334" t="str">
            <v xml:space="preserve">한현정 </v>
          </cell>
          <cell r="H334" t="str">
            <v>Victoria Han</v>
          </cell>
          <cell r="I334" t="str">
            <v>010-4901-7218</v>
          </cell>
          <cell r="J334" t="str">
            <v>x4@vproductions.net</v>
          </cell>
          <cell r="K334" t="str">
            <v>Y</v>
          </cell>
          <cell r="L334" t="str">
            <v>대표이사</v>
          </cell>
          <cell r="M334" t="str">
            <v>1058793936</v>
          </cell>
          <cell r="N334" t="str">
            <v>무역업,유통업,전자상거래업,도소매업,제조업</v>
          </cell>
          <cell r="O334" t="str">
            <v>경기도 파주시 문발로 214-12, 4층 (주)빅토리아프로덕션</v>
          </cell>
          <cell r="P334" t="str">
            <v>N</v>
          </cell>
          <cell r="Q334" t="str">
            <v>850,000,000</v>
          </cell>
          <cell r="R334" t="str">
            <v>러시아,미국,베트남,이탈리아,중국</v>
          </cell>
          <cell r="S334" t="str">
            <v>Y</v>
          </cell>
          <cell r="T334" t="str">
            <v>3</v>
          </cell>
          <cell r="U334" t="str">
            <v/>
          </cell>
          <cell r="V334" t="str">
            <v>멤버</v>
          </cell>
          <cell r="W334" t="str">
            <v>Victoria Productions KOREA</v>
          </cell>
          <cell r="X334" t="str">
            <v>IT/Electronics</v>
          </cell>
          <cell r="Y334" t="str">
            <v>Digital Contents(Education &amp; Gaming)</v>
          </cell>
          <cell r="AA334" t="str">
            <v>Tagme3D - Word Phonics Book Series</v>
          </cell>
          <cell r="AB334" t="str">
            <v>LuLu&amp;LaLa - 3D AR Scanning Book Series</v>
          </cell>
        </row>
        <row r="335">
          <cell r="C335" t="str">
            <v>wacortec</v>
          </cell>
          <cell r="D335" t="str">
            <v>IT/Electronics</v>
          </cell>
          <cell r="E335" t="str">
            <v>(주)와코코퍼레이션</v>
          </cell>
          <cell r="F335" t="str">
            <v>WACO Corp.</v>
          </cell>
          <cell r="G335" t="str">
            <v xml:space="preserve">Alex Shin </v>
          </cell>
          <cell r="H335" t="str">
            <v>김도헌</v>
          </cell>
          <cell r="I335" t="str">
            <v>82-2-948-0657</v>
          </cell>
          <cell r="J335" t="str">
            <v>alexshin@waco-corp.com</v>
          </cell>
          <cell r="K335" t="str">
            <v>Y</v>
          </cell>
          <cell r="L335" t="str">
            <v>마케팅팀/차장</v>
          </cell>
          <cell r="M335" t="str">
            <v>2178116899</v>
          </cell>
          <cell r="N335" t="str">
            <v>무역업,전자상거래업,제조업</v>
          </cell>
          <cell r="O335" t="str">
            <v>서울시 노원구 노원로 15길 10</v>
          </cell>
          <cell r="P335" t="str">
            <v>Y</v>
          </cell>
          <cell r="Q335" t="str">
            <v>6,918,323</v>
          </cell>
          <cell r="R335" t="str">
            <v>루마니아,미국,베트남,아랍 에미리트</v>
          </cell>
          <cell r="S335" t="str">
            <v>Y</v>
          </cell>
          <cell r="T335" t="str">
            <v>해외영업부/5명</v>
          </cell>
          <cell r="U335" t="str">
            <v>CE,CE,CE,CE,CE,CE,CE,CB,CB,CB,CB,CB,CB,PSE,ROHS,ROHS</v>
          </cell>
          <cell r="V335" t="str">
            <v>멤버</v>
          </cell>
          <cell r="W335" t="str">
            <v>WACO Corp.</v>
          </cell>
          <cell r="X335" t="str">
            <v>Lifestyle</v>
          </cell>
          <cell r="Y335" t="str">
            <v>Home &amp; Living</v>
          </cell>
          <cell r="AA335" t="str">
            <v>Water Purifier,Water Dispenser,Pou Water Cooler</v>
          </cell>
          <cell r="AB335" t="str">
            <v>Digital Hot Water Dispenser</v>
          </cell>
        </row>
        <row r="336">
          <cell r="C336" t="str">
            <v>yes01</v>
          </cell>
          <cell r="D336" t="str">
            <v>IT/Electronics</v>
          </cell>
          <cell r="E336" t="str">
            <v>(주)영일교육시스템</v>
          </cell>
          <cell r="F336" t="str">
            <v>YES01, Youngil Education System Co., Ltd.</v>
          </cell>
          <cell r="G336" t="str">
            <v xml:space="preserve">Y.J.Park </v>
          </cell>
          <cell r="H336" t="str">
            <v>박영종</v>
          </cell>
          <cell r="I336" t="str">
            <v>02-2024-0077</v>
          </cell>
          <cell r="J336" t="str">
            <v>yjpark@yes01.co.kr</v>
          </cell>
          <cell r="K336" t="str">
            <v>Y</v>
          </cell>
          <cell r="L336" t="str">
            <v>대표이사</v>
          </cell>
          <cell r="M336" t="str">
            <v>2118657688</v>
          </cell>
          <cell r="N336" t="str">
            <v>무역업,도소매업,제조업</v>
          </cell>
          <cell r="O336" t="str">
            <v>서울특별시 광진구 광나루로56길 85 테크노-마트21 사무동 17층 03호</v>
          </cell>
          <cell r="P336" t="str">
            <v>Y</v>
          </cell>
          <cell r="Q336" t="str">
            <v>USD 3,251,216</v>
          </cell>
          <cell r="R336" t="str">
            <v>러시아,인도네시아,태국,파라과이,필리핀</v>
          </cell>
          <cell r="S336" t="str">
            <v>Y</v>
          </cell>
          <cell r="T336" t="str">
            <v>해외사업부 2명</v>
          </cell>
          <cell r="U336" t="str">
            <v>CE,ISO 9001</v>
          </cell>
          <cell r="V336" t="str">
            <v>멤버</v>
          </cell>
          <cell r="W336" t="str">
            <v>YES01, Youngil Education System Co., Ltd.</v>
          </cell>
          <cell r="X336" t="str">
            <v>IT/Electronics</v>
          </cell>
          <cell r="Y336" t="str">
            <v>Other IT/Electronics</v>
          </cell>
          <cell r="AA336" t="str">
            <v>UEP(education platform)</v>
          </cell>
          <cell r="AB336" t="str">
            <v>Electric Vehicle Fault Diagnosis Simulator</v>
          </cell>
        </row>
        <row r="337">
          <cell r="C337" t="str">
            <v>zerok001</v>
          </cell>
          <cell r="D337" t="str">
            <v>IT/Electronics</v>
          </cell>
          <cell r="E337" t="str">
            <v>주식회사 제로케이</v>
          </cell>
          <cell r="F337" t="str">
            <v>ZEROK.CO.,LTD</v>
          </cell>
          <cell r="G337" t="str">
            <v xml:space="preserve">Jae Hong Kim </v>
          </cell>
          <cell r="H337" t="str">
            <v>Jae Hong Kim</v>
          </cell>
          <cell r="I337" t="str">
            <v>070-4814-6381</v>
          </cell>
          <cell r="J337" t="str">
            <v>guyby0606@naver.com</v>
          </cell>
          <cell r="K337" t="str">
            <v>Y</v>
          </cell>
          <cell r="L337" t="str">
            <v>CEO</v>
          </cell>
          <cell r="M337" t="str">
            <v>8778101878</v>
          </cell>
          <cell r="N337" t="str">
            <v>제조업</v>
          </cell>
          <cell r="O337" t="str">
            <v>서울시 중랑구 신내역로3길 40-36 데시앙플렉스 A-810호</v>
          </cell>
          <cell r="P337" t="str">
            <v>Y</v>
          </cell>
          <cell r="Q337" t="str">
            <v>없음</v>
          </cell>
          <cell r="R337" t="str">
            <v>미국</v>
          </cell>
          <cell r="S337" t="str">
            <v>N</v>
          </cell>
          <cell r="T337" t="str">
            <v/>
          </cell>
          <cell r="U337" t="str">
            <v/>
          </cell>
          <cell r="V337" t="str">
            <v>멤버</v>
          </cell>
          <cell r="W337" t="str">
            <v>ZEROK.CO.,LTD</v>
          </cell>
          <cell r="X337" t="str">
            <v>IT/Electronics</v>
          </cell>
          <cell r="Y337" t="str">
            <v>5G &amp; IOT</v>
          </cell>
          <cell r="AA337" t="str">
            <v>Space Sterilization Deodorizer</v>
          </cell>
        </row>
        <row r="338">
          <cell r="C338" t="str">
            <v>hohoo</v>
          </cell>
          <cell r="D338" t="str">
            <v>Beauty</v>
          </cell>
          <cell r="E338" t="str">
            <v>호후 주식회사</v>
          </cell>
          <cell r="F338" t="str">
            <v>HOHOO CO., LTD</v>
          </cell>
          <cell r="G338" t="str">
            <v xml:space="preserve">황명호 </v>
          </cell>
          <cell r="H338" t="str">
            <v>황명호</v>
          </cell>
          <cell r="I338" t="str">
            <v>01051215900</v>
          </cell>
          <cell r="J338" t="str">
            <v>hohoo@hohoo.co.kr</v>
          </cell>
          <cell r="K338" t="str">
            <v>Y</v>
          </cell>
          <cell r="L338" t="str">
            <v>대표</v>
          </cell>
          <cell r="M338" t="str">
            <v>1078745686</v>
          </cell>
          <cell r="N338" t="str">
            <v>무역업,전자상거래업,도소매업,제조업</v>
          </cell>
          <cell r="O338" t="str">
            <v>경기도 부천시 부천로198번길 18, 201동 1207호 (춘의동, 춘의테크노파크2차)</v>
          </cell>
          <cell r="P338" t="str">
            <v>N</v>
          </cell>
          <cell r="Q338" t="str">
            <v>29,000</v>
          </cell>
          <cell r="R338" t="str">
            <v>일본,홍콩</v>
          </cell>
          <cell r="S338" t="str">
            <v>N</v>
          </cell>
          <cell r="T338" t="str">
            <v/>
          </cell>
          <cell r="U338" t="str">
            <v/>
          </cell>
          <cell r="V338" t="str">
            <v>멤버</v>
          </cell>
          <cell r="W338" t="str">
            <v>HOHOO CO., LTD</v>
          </cell>
          <cell r="X338" t="str">
            <v>Lifestyle</v>
          </cell>
          <cell r="AA338" t="str">
            <v>Automatic Motion Sensor LED Makeup Mirror</v>
          </cell>
          <cell r="AB338" t="str">
            <v>Hollywood Vanity Mirror</v>
          </cell>
        </row>
        <row r="339">
          <cell r="C339" t="str">
            <v>ggumbi</v>
          </cell>
          <cell r="D339" t="str">
            <v>Beauty</v>
          </cell>
          <cell r="E339" t="str">
            <v>주식회사 꿈비</v>
          </cell>
          <cell r="F339" t="str">
            <v>Ggumbi Co., Ltd.</v>
          </cell>
          <cell r="G339" t="str">
            <v xml:space="preserve">박영건 </v>
          </cell>
          <cell r="H339" t="str">
            <v>이재동</v>
          </cell>
          <cell r="I339" t="str">
            <v>070-5228-2003</v>
          </cell>
          <cell r="J339" t="str">
            <v>dreamb@hanmail.net</v>
          </cell>
          <cell r="K339" t="str">
            <v>Y</v>
          </cell>
          <cell r="L339" t="str">
            <v>경영지원/이사</v>
          </cell>
          <cell r="M339" t="str">
            <v>3188104963</v>
          </cell>
          <cell r="N339" t="str">
            <v>무역업,전자상거래업,도소매업,제조업</v>
          </cell>
          <cell r="O339" t="str">
            <v>경기도 수원시 영통구 법조로 25, A동 713호(하동, SK VIEW LAKE)</v>
          </cell>
          <cell r="P339" t="str">
            <v>N</v>
          </cell>
          <cell r="Q339" t="str">
            <v>6,100,000</v>
          </cell>
          <cell r="R339" t="str">
            <v>대만,미국,인도네시아,일본,중국</v>
          </cell>
          <cell r="S339" t="str">
            <v>Y</v>
          </cell>
          <cell r="T339" t="str">
            <v>해외사업파트/2명</v>
          </cell>
          <cell r="U339" t="str">
            <v/>
          </cell>
          <cell r="V339" t="str">
            <v>멤버</v>
          </cell>
          <cell r="W339" t="str">
            <v>Ggumbi Co., Ltd.</v>
          </cell>
          <cell r="X339" t="str">
            <v>Lifestyle</v>
          </cell>
          <cell r="Y339" t="str">
            <v>Baby / Kids</v>
          </cell>
          <cell r="AA339" t="str">
            <v>BUMPER BED</v>
          </cell>
        </row>
        <row r="340">
          <cell r="C340" t="str">
            <v>2ndpalette</v>
          </cell>
          <cell r="D340" t="str">
            <v>Lifestyle</v>
          </cell>
          <cell r="E340" t="str">
            <v>도즈컴퍼니</v>
          </cell>
          <cell r="F340" t="str">
            <v>2nd PALETTE / DOZ COMPANY</v>
          </cell>
          <cell r="G340" t="str">
            <v xml:space="preserve">전원준 </v>
          </cell>
          <cell r="H340" t="str">
            <v>전원준</v>
          </cell>
          <cell r="I340" t="str">
            <v>010-4211-5462</v>
          </cell>
          <cell r="J340" t="str">
            <v>one@2ndpalette.com</v>
          </cell>
          <cell r="K340" t="str">
            <v>Y</v>
          </cell>
          <cell r="L340" t="str">
            <v>대표</v>
          </cell>
          <cell r="M340" t="str">
            <v>4314900033</v>
          </cell>
          <cell r="N340" t="str">
            <v>무역업,전자상거래업,도소매업,제조업,기타</v>
          </cell>
          <cell r="O340" t="str">
            <v>서울시 마포구 월드컵로 19길 15, 3층</v>
          </cell>
          <cell r="P340" t="str">
            <v>Y</v>
          </cell>
          <cell r="Q340" t="str">
            <v>245000</v>
          </cell>
          <cell r="R340" t="str">
            <v>대만,유럽 연합 (EU),일본,중국,홍콩</v>
          </cell>
          <cell r="S340" t="str">
            <v>Y</v>
          </cell>
          <cell r="T340" t="str">
            <v>1</v>
          </cell>
          <cell r="U340" t="str">
            <v>일본, 중국 품질검사보고서,중국디자인저작권</v>
          </cell>
          <cell r="V340" t="str">
            <v>멤버</v>
          </cell>
          <cell r="W340" t="str">
            <v>2nd PALETTE / DOZ COMPANY</v>
          </cell>
          <cell r="X340" t="str">
            <v>Lifestyle</v>
          </cell>
          <cell r="Y340" t="str">
            <v>Fashion / Accessories</v>
          </cell>
          <cell r="AA340" t="str">
            <v>blanc_dot(filament socks)</v>
          </cell>
          <cell r="AB340" t="str">
            <v>noir_dot(filament socks)</v>
          </cell>
        </row>
        <row r="341">
          <cell r="C341" t="str">
            <v>aimaim</v>
          </cell>
          <cell r="D341" t="str">
            <v>Lifestyle</v>
          </cell>
          <cell r="E341" t="str">
            <v>에임</v>
          </cell>
          <cell r="F341" t="str">
            <v>AIM</v>
          </cell>
          <cell r="G341" t="str">
            <v xml:space="preserve">심윤주 </v>
          </cell>
          <cell r="H341" t="str">
            <v>김은혜</v>
          </cell>
          <cell r="I341" t="str">
            <v>07088721976</v>
          </cell>
          <cell r="J341" t="str">
            <v>amagstudio@aimjewel.net</v>
          </cell>
          <cell r="K341" t="str">
            <v>Y</v>
          </cell>
          <cell r="L341" t="str">
            <v>글로벌사업부/차장</v>
          </cell>
          <cell r="M341" t="str">
            <v>1040342676</v>
          </cell>
          <cell r="N341" t="str">
            <v>도소매업,제조업</v>
          </cell>
          <cell r="O341" t="str">
            <v>서울 중구 남대문시장길 45-4, 4층 13호</v>
          </cell>
          <cell r="P341" t="str">
            <v>Y</v>
          </cell>
          <cell r="Q341" t="str">
            <v>약 800,000불</v>
          </cell>
          <cell r="R341" t="str">
            <v>미국,유럽 연합 (EU),유럽 지역,일본</v>
          </cell>
          <cell r="S341" t="str">
            <v>Y</v>
          </cell>
          <cell r="T341" t="str">
            <v>4</v>
          </cell>
          <cell r="U341" t="str">
            <v/>
          </cell>
          <cell r="V341" t="str">
            <v>멤버</v>
          </cell>
          <cell r="W341" t="str">
            <v>AIM(AMAG STUDIO)</v>
          </cell>
          <cell r="X341" t="str">
            <v>Lifestyle</v>
          </cell>
          <cell r="Y341" t="str">
            <v>Fashion / Accessories</v>
          </cell>
          <cell r="AA341" t="str">
            <v>LTC CANNELE BAG ROUGE</v>
          </cell>
          <cell r="AB341" t="str">
            <v>LTC BARIL BAG VERT</v>
          </cell>
        </row>
        <row r="342">
          <cell r="C342" t="str">
            <v>airnine</v>
          </cell>
          <cell r="D342" t="str">
            <v>Lifestyle</v>
          </cell>
          <cell r="E342" t="str">
            <v>주식회사 에어나인</v>
          </cell>
          <cell r="F342" t="str">
            <v>Airnine Co., Ltd.</v>
          </cell>
          <cell r="G342" t="str">
            <v xml:space="preserve">공기화 </v>
          </cell>
          <cell r="H342" t="str">
            <v>공기화</v>
          </cell>
          <cell r="I342" t="str">
            <v>070-4327-9116</v>
          </cell>
          <cell r="J342" t="str">
            <v>icando@airnine.kr</v>
          </cell>
          <cell r="K342" t="str">
            <v>Y</v>
          </cell>
          <cell r="L342" t="str">
            <v>경영전략/대표이사</v>
          </cell>
          <cell r="M342" t="str">
            <v>6278700316</v>
          </cell>
          <cell r="N342" t="str">
            <v>무역업,유통업,제조업</v>
          </cell>
          <cell r="O342" t="str">
            <v>서울시 용산구 서빙고로20길19 에어나인</v>
          </cell>
          <cell r="P342" t="str">
            <v>Y</v>
          </cell>
          <cell r="Q342" t="str">
            <v>927,060</v>
          </cell>
          <cell r="R342" t="str">
            <v>독일,미국,일본,프랑스</v>
          </cell>
          <cell r="S342" t="str">
            <v>N</v>
          </cell>
          <cell r="T342" t="str">
            <v/>
          </cell>
          <cell r="U342" t="str">
            <v>상표등록증,특허증</v>
          </cell>
          <cell r="V342" t="str">
            <v>멤버</v>
          </cell>
          <cell r="W342" t="str">
            <v>Airnine Co., Ltd.</v>
          </cell>
          <cell r="X342" t="str">
            <v>Lifestyle</v>
          </cell>
        </row>
        <row r="343">
          <cell r="C343" t="str">
            <v>alicemartha11</v>
          </cell>
          <cell r="D343" t="str">
            <v>Lifestyle</v>
          </cell>
          <cell r="E343" t="str">
            <v>주식회사 앨리스마샤</v>
          </cell>
          <cell r="F343" t="str">
            <v>ALICE MARTHA CO.,LTD</v>
          </cell>
          <cell r="G343" t="str">
            <v xml:space="preserve">곽창훈 </v>
          </cell>
          <cell r="H343" t="str">
            <v>유수현</v>
          </cell>
          <cell r="I343" t="str">
            <v>070-4457-9395</v>
          </cell>
          <cell r="J343" t="str">
            <v>alicemartha@naver.com</v>
          </cell>
          <cell r="K343" t="str">
            <v>Y</v>
          </cell>
          <cell r="L343" t="str">
            <v>과장</v>
          </cell>
          <cell r="M343" t="str">
            <v>7998100579</v>
          </cell>
          <cell r="N343" t="str">
            <v>전자상거래업,도소매업,제조업,기타</v>
          </cell>
          <cell r="O343" t="str">
            <v>서울특별시 성북구 보문로99, 5층502호(보문동5가, 영광빌딩)</v>
          </cell>
          <cell r="P343" t="str">
            <v>Y</v>
          </cell>
          <cell r="Q343" t="str">
            <v>USD 113316.00</v>
          </cell>
          <cell r="R343" t="str">
            <v>대만,멕시코,싱가포르,일본,홍콩</v>
          </cell>
          <cell r="S343" t="str">
            <v>N</v>
          </cell>
          <cell r="T343" t="str">
            <v/>
          </cell>
          <cell r="U343" t="str">
            <v>ISO 9001:2015,ISO 14001:2015</v>
          </cell>
          <cell r="V343" t="str">
            <v>멤버</v>
          </cell>
          <cell r="W343" t="str">
            <v>ALICE MARTHA CO.,LTD</v>
          </cell>
          <cell r="X343" t="str">
            <v>Lifestyle</v>
          </cell>
          <cell r="Y343" t="str">
            <v>Fashion / Accessories</v>
          </cell>
          <cell r="AA343" t="str">
            <v>Esder(shoulder bag)</v>
          </cell>
          <cell r="AB343" t="str">
            <v>flat(cross bag)</v>
          </cell>
        </row>
        <row r="344">
          <cell r="C344" t="str">
            <v>arambooks</v>
          </cell>
          <cell r="D344" t="str">
            <v>Lifestyle</v>
          </cell>
          <cell r="E344" t="str">
            <v>(주)아람북스</v>
          </cell>
          <cell r="F344" t="str">
            <v>ARAMBOOKS Co.,Ltd</v>
          </cell>
          <cell r="G344" t="str">
            <v xml:space="preserve">이병수 </v>
          </cell>
          <cell r="H344" t="str">
            <v>이상원</v>
          </cell>
          <cell r="I344" t="str">
            <v>010-7203-7094</v>
          </cell>
          <cell r="J344" t="str">
            <v>sangwonlee94@arambooks.com</v>
          </cell>
          <cell r="K344" t="str">
            <v>Y</v>
          </cell>
          <cell r="L344" t="str">
            <v>이사/마케터</v>
          </cell>
          <cell r="M344" t="str">
            <v>2158694216</v>
          </cell>
          <cell r="N344" t="str">
            <v>도소매업,제조업</v>
          </cell>
          <cell r="O344" t="str">
            <v>서울시 성동구 성수이로 147, 2층 209호</v>
          </cell>
          <cell r="P344" t="str">
            <v>Y</v>
          </cell>
          <cell r="Q344" t="str">
            <v>400,000</v>
          </cell>
          <cell r="R344" t="str">
            <v>말레이시아,미국,베트남,유럽 지역,중국</v>
          </cell>
          <cell r="S344" t="str">
            <v>Y</v>
          </cell>
          <cell r="T344" t="str">
            <v>아람북스 수출전담부 / 2</v>
          </cell>
          <cell r="U344" t="str">
            <v/>
          </cell>
          <cell r="V344" t="str">
            <v>멤버</v>
          </cell>
          <cell r="W344" t="str">
            <v>ARAMBOOKS Co.,Ltd</v>
          </cell>
          <cell r="X344" t="str">
            <v>Lifestyle</v>
          </cell>
          <cell r="Y344" t="str">
            <v>Baby / Kids</v>
          </cell>
          <cell r="AA344" t="str">
            <v>Baby all English for infant</v>
          </cell>
          <cell r="AB344" t="str">
            <v>Little Science Commando</v>
          </cell>
        </row>
        <row r="345">
          <cell r="C345" t="str">
            <v>atbio</v>
          </cell>
          <cell r="D345" t="str">
            <v>Lifestyle</v>
          </cell>
          <cell r="E345" t="str">
            <v>(주)  에이티바이오</v>
          </cell>
          <cell r="F345" t="str">
            <v>ATBIO LTD</v>
          </cell>
          <cell r="G345" t="str">
            <v xml:space="preserve">정형학 </v>
          </cell>
          <cell r="H345" t="str">
            <v>이장원</v>
          </cell>
          <cell r="I345" t="str">
            <v>07086932443</v>
          </cell>
          <cell r="J345" t="str">
            <v>JWLEE@ATBIO.CO.KR</v>
          </cell>
          <cell r="K345" t="str">
            <v>Y</v>
          </cell>
          <cell r="L345" t="str">
            <v>해외영업/ 부장</v>
          </cell>
          <cell r="M345" t="str">
            <v>6058165490</v>
          </cell>
          <cell r="N345" t="str">
            <v>무역업,유통업,전자상거래업,도소매업,제조업</v>
          </cell>
          <cell r="O345" t="str">
            <v>경기도 남양주시 진접읍 팔야산단로 16 광릉 테크노 벨리</v>
          </cell>
          <cell r="P345" t="str">
            <v>N</v>
          </cell>
          <cell r="Q345" t="str">
            <v>usd 144716</v>
          </cell>
          <cell r="R345" t="str">
            <v>대만,미국,베트남,인도네시아,홍콩</v>
          </cell>
          <cell r="S345" t="str">
            <v>Y</v>
          </cell>
          <cell r="T345" t="str">
            <v>영업 마케팅/5명</v>
          </cell>
          <cell r="U345" t="str">
            <v>iso 22000, 14001, HACCP</v>
          </cell>
          <cell r="V345" t="str">
            <v>멤버</v>
          </cell>
          <cell r="W345" t="str">
            <v>ATBIO LTD</v>
          </cell>
          <cell r="X345" t="str">
            <v>Lifestyle</v>
          </cell>
          <cell r="Y345" t="str">
            <v>Pet</v>
          </cell>
          <cell r="AA345" t="str">
            <v>Sovota soup( Duck)</v>
          </cell>
          <cell r="AB345" t="str">
            <v>sovota soup ( chicken)</v>
          </cell>
        </row>
        <row r="346">
          <cell r="C346" t="str">
            <v>babizkorea</v>
          </cell>
          <cell r="D346" t="str">
            <v>Lifestyle</v>
          </cell>
          <cell r="E346" t="str">
            <v>(주)바비즈코리아</v>
          </cell>
          <cell r="F346" t="str">
            <v>Babizkorea Co.,Ltd.</v>
          </cell>
          <cell r="G346" t="str">
            <v xml:space="preserve">최소라 </v>
          </cell>
          <cell r="H346" t="str">
            <v>진호성</v>
          </cell>
          <cell r="I346" t="str">
            <v>070-4609-1130</v>
          </cell>
          <cell r="J346" t="str">
            <v>hsjin@babiz.co.kr</v>
          </cell>
          <cell r="K346" t="str">
            <v>Y</v>
          </cell>
          <cell r="L346" t="str">
            <v>부장</v>
          </cell>
          <cell r="M346" t="str">
            <v>217-81-34223</v>
          </cell>
          <cell r="N346" t="str">
            <v>무역업,유통업,전자상거래업,도소매업,제조업</v>
          </cell>
          <cell r="O346" t="str">
            <v>서울특별시 노원구 노원로15길 10, 하계테크노타운 A동703호</v>
          </cell>
          <cell r="P346" t="str">
            <v>Y</v>
          </cell>
          <cell r="Q346" t="str">
            <v>US$49,277</v>
          </cell>
          <cell r="R346" t="str">
            <v>베트남,일본,중국,홍콩</v>
          </cell>
          <cell r="S346" t="str">
            <v>Y</v>
          </cell>
          <cell r="T346" t="str">
            <v>글로벌소싱/2</v>
          </cell>
          <cell r="U346" t="str">
            <v>해외상표등록</v>
          </cell>
          <cell r="V346" t="str">
            <v>멤버</v>
          </cell>
          <cell r="W346" t="str">
            <v>Babizkorea Co.,Ltd.</v>
          </cell>
          <cell r="X346" t="str">
            <v>Lifestyle</v>
          </cell>
          <cell r="Y346" t="str">
            <v>Baby / Kids</v>
          </cell>
          <cell r="AA346" t="str">
            <v>Cuna nursing cushion</v>
          </cell>
        </row>
        <row r="347">
          <cell r="C347" t="str">
            <v>basinbag</v>
          </cell>
          <cell r="D347" t="str">
            <v>Lifestyle</v>
          </cell>
          <cell r="E347" t="str">
            <v>주식회사 백스인백</v>
          </cell>
          <cell r="F347" t="str">
            <v>BAGS IN BAG</v>
          </cell>
          <cell r="G347" t="str">
            <v xml:space="preserve">서현숙 </v>
          </cell>
          <cell r="H347" t="str">
            <v>서현숙</v>
          </cell>
          <cell r="I347" t="str">
            <v>02-714-4045</v>
          </cell>
          <cell r="J347" t="str">
            <v>sales@bagsinbag.com</v>
          </cell>
          <cell r="K347" t="str">
            <v>Y</v>
          </cell>
          <cell r="L347" t="str">
            <v>대표</v>
          </cell>
          <cell r="M347" t="str">
            <v>8748700722</v>
          </cell>
          <cell r="N347" t="str">
            <v>무역업,유통업,전자상거래업,도소매업,제조업</v>
          </cell>
          <cell r="O347" t="str">
            <v>서울특별시 금천구 가산디지털1로74-24, 8층 803호(가산동, 가산 아이에스비즈타워)</v>
          </cell>
          <cell r="P347" t="str">
            <v>Y</v>
          </cell>
          <cell r="Q347" t="str">
            <v>58,838.09＄</v>
          </cell>
          <cell r="R347" t="str">
            <v>독일,미국,아랍 에미리트,캐나다,호주</v>
          </cell>
          <cell r="S347" t="str">
            <v>N</v>
          </cell>
          <cell r="T347" t="str">
            <v/>
          </cell>
          <cell r="U347" t="str">
            <v/>
          </cell>
          <cell r="V347" t="str">
            <v>멤버</v>
          </cell>
          <cell r="W347" t="str">
            <v>BAGS IN BAG</v>
          </cell>
          <cell r="X347" t="str">
            <v>Lifestyle</v>
          </cell>
          <cell r="Y347" t="str">
            <v>Baby / Kids</v>
          </cell>
          <cell r="AA347" t="str">
            <v>Children's Wear</v>
          </cell>
        </row>
        <row r="348">
          <cell r="C348" t="str">
            <v>biland03</v>
          </cell>
          <cell r="D348" t="str">
            <v>Lifestyle</v>
          </cell>
          <cell r="E348" t="str">
            <v>비아이랜드(주)</v>
          </cell>
          <cell r="F348" t="str">
            <v>BILAND Co., Ltd</v>
          </cell>
          <cell r="G348" t="str">
            <v xml:space="preserve">장석원 </v>
          </cell>
          <cell r="H348" t="str">
            <v>조혜연</v>
          </cell>
          <cell r="I348" t="str">
            <v>043-642-0103</v>
          </cell>
          <cell r="J348" t="str">
            <v>biland03@daum.net</v>
          </cell>
          <cell r="K348" t="str">
            <v>Y</v>
          </cell>
          <cell r="L348" t="str">
            <v>경영지원팀/팀장</v>
          </cell>
          <cell r="M348" t="str">
            <v>3548700816</v>
          </cell>
          <cell r="N348" t="str">
            <v>제조업</v>
          </cell>
          <cell r="O348" t="str">
            <v>충북 제천시 제2바이오밸리로7길 30</v>
          </cell>
          <cell r="P348" t="str">
            <v>N</v>
          </cell>
          <cell r="Q348" t="str">
            <v>1,000불</v>
          </cell>
          <cell r="R348" t="str">
            <v>말레이시아,베트남,인도,인도네시아,태국</v>
          </cell>
          <cell r="S348" t="str">
            <v>N</v>
          </cell>
          <cell r="T348" t="str">
            <v/>
          </cell>
          <cell r="U348" t="str">
            <v>ITF인증</v>
          </cell>
          <cell r="V348" t="str">
            <v>멤버</v>
          </cell>
          <cell r="W348" t="str">
            <v>BILAND Co., Ltd</v>
          </cell>
          <cell r="X348" t="str">
            <v>Lifestyle</v>
          </cell>
        </row>
        <row r="349">
          <cell r="C349" t="str">
            <v>bluegolds</v>
          </cell>
          <cell r="D349" t="str">
            <v>Lifestyle</v>
          </cell>
          <cell r="E349" t="str">
            <v>주식회사 블루골드</v>
          </cell>
          <cell r="F349" t="str">
            <v>BLUE GOLD</v>
          </cell>
          <cell r="G349" t="str">
            <v xml:space="preserve">김봉현 </v>
          </cell>
          <cell r="H349" t="str">
            <v>황성호</v>
          </cell>
          <cell r="I349" t="str">
            <v>01046269649</v>
          </cell>
          <cell r="J349" t="str">
            <v>hsh@bluegold.co.kr</v>
          </cell>
          <cell r="K349" t="str">
            <v>Y</v>
          </cell>
          <cell r="L349" t="str">
            <v>영업마케팅/매니저</v>
          </cell>
          <cell r="M349" t="str">
            <v>1198689472</v>
          </cell>
          <cell r="N349" t="str">
            <v>유통업,전자상거래업,제조업</v>
          </cell>
          <cell r="O349" t="str">
            <v>서울시 관악구 관악로 1, 서울대학교 연구공원 본관 2층</v>
          </cell>
          <cell r="P349" t="str">
            <v>Y</v>
          </cell>
          <cell r="Q349" t="str">
            <v>2,256,071</v>
          </cell>
          <cell r="R349" t="str">
            <v>독일,스페인,중국,프랑스,홍콩</v>
          </cell>
          <cell r="S349" t="str">
            <v>Y</v>
          </cell>
          <cell r="T349" t="str">
            <v>3</v>
          </cell>
          <cell r="U349" t="str">
            <v>상품 해외 규격 인증서(Hermes_REACH_2),품목별 원산지인증수출 인증서</v>
          </cell>
          <cell r="V349" t="str">
            <v>멤버</v>
          </cell>
          <cell r="W349" t="str">
            <v>BLUE GOLD</v>
          </cell>
          <cell r="X349" t="str">
            <v>Lifestyle</v>
          </cell>
          <cell r="Y349" t="str">
            <v>Other Lifestyle</v>
          </cell>
          <cell r="AA349" t="str">
            <v>LOOY(ANTI-FOG MICROFIBER)</v>
          </cell>
        </row>
        <row r="350">
          <cell r="C350" t="str">
            <v>bnsoft</v>
          </cell>
          <cell r="D350" t="str">
            <v>Lifestyle</v>
          </cell>
          <cell r="E350" t="str">
            <v>(주)비에네스소프트</v>
          </cell>
          <cell r="F350" t="str">
            <v>BNSoft Inc.</v>
          </cell>
          <cell r="G350" t="str">
            <v xml:space="preserve">박상호 </v>
          </cell>
          <cell r="H350" t="str">
            <v>권지현</v>
          </cell>
          <cell r="I350" t="str">
            <v>82-10-8944-5910</v>
          </cell>
          <cell r="J350" t="str">
            <v>hannah@bns.co.kr</v>
          </cell>
          <cell r="K350" t="str">
            <v>Y</v>
          </cell>
          <cell r="L350" t="str">
            <v>Sales&amp;Marketing/Overseas Sales Manager</v>
          </cell>
          <cell r="M350" t="str">
            <v>120-86-02209</v>
          </cell>
          <cell r="N350" t="str">
            <v>무역업,유통업,전자상거래업,도소매업,제조업</v>
          </cell>
          <cell r="O350" t="str">
            <v>서울시 구로구 디지털로 306</v>
          </cell>
          <cell r="P350" t="str">
            <v>Y</v>
          </cell>
          <cell r="Q350" t="str">
            <v>US$2,200,000</v>
          </cell>
          <cell r="R350" t="str">
            <v>미국,일본,홍콩</v>
          </cell>
          <cell r="S350" t="str">
            <v>Y</v>
          </cell>
          <cell r="T350" t="str">
            <v>4</v>
          </cell>
          <cell r="U350" t="str">
            <v/>
          </cell>
          <cell r="V350" t="str">
            <v>프리미엄</v>
          </cell>
          <cell r="W350" t="str">
            <v>BNSoft Inc.</v>
          </cell>
          <cell r="X350" t="str">
            <v>Lifestyle</v>
          </cell>
          <cell r="Y350" t="str">
            <v>Home &amp; Living</v>
          </cell>
          <cell r="AA350" t="str">
            <v>Portable roundee toothbrush sterilizer</v>
          </cell>
          <cell r="AB350" t="str">
            <v>Portable dry toothbrush sterilizer</v>
          </cell>
        </row>
        <row r="351">
          <cell r="C351" t="str">
            <v>cermainc</v>
          </cell>
          <cell r="D351" t="str">
            <v>Lifestyle</v>
          </cell>
          <cell r="E351" t="str">
            <v>주식회사 세르마</v>
          </cell>
          <cell r="F351" t="str">
            <v>CERMA INC(PERCEPTION)</v>
          </cell>
          <cell r="G351" t="str">
            <v xml:space="preserve">오승현 </v>
          </cell>
          <cell r="H351" t="str">
            <v>이민혁 / 오승현</v>
          </cell>
          <cell r="I351" t="str">
            <v>032-626-1563 / 010-8965-5623</v>
          </cell>
          <cell r="J351" t="str">
            <v>per-ception@cermainc.com</v>
          </cell>
          <cell r="K351" t="str">
            <v>Y</v>
          </cell>
          <cell r="L351" t="str">
            <v>상품기획 BM</v>
          </cell>
          <cell r="M351" t="str">
            <v>7198801625</v>
          </cell>
          <cell r="N351" t="str">
            <v>전자상거래업,도소매업,제조업,기타</v>
          </cell>
          <cell r="O351" t="str">
            <v>서울 마포구 매봉산로 18, 마포창업복지관 606-304호</v>
          </cell>
          <cell r="P351" t="str">
            <v>Y</v>
          </cell>
          <cell r="Q351" t="str">
            <v>없음</v>
          </cell>
          <cell r="R351" t="str">
            <v>말레이시아,미국,스페인,싱가포르,중국</v>
          </cell>
          <cell r="S351" t="str">
            <v>Y</v>
          </cell>
          <cell r="T351" t="str">
            <v>2</v>
          </cell>
          <cell r="U351" t="str">
            <v/>
          </cell>
          <cell r="V351" t="str">
            <v>멤버</v>
          </cell>
          <cell r="W351" t="str">
            <v>CERMA INC(PERCEPTION)</v>
          </cell>
          <cell r="X351" t="str">
            <v>Lifestyle</v>
          </cell>
          <cell r="Y351" t="str">
            <v>Green / Organic</v>
          </cell>
          <cell r="Z351" t="str">
            <v>Cosmetics</v>
          </cell>
          <cell r="AA351" t="str">
            <v>PERCEPTION Refresh Shaving Cleanser</v>
          </cell>
          <cell r="AB351" t="str">
            <v>UV Protection Fluid</v>
          </cell>
        </row>
        <row r="352">
          <cell r="C352" t="str">
            <v>valuemaker21</v>
          </cell>
          <cell r="D352" t="str">
            <v>Lifestyle</v>
          </cell>
          <cell r="E352" t="str">
            <v>주식회사 창하</v>
          </cell>
          <cell r="F352" t="str">
            <v>Chang Ha</v>
          </cell>
          <cell r="G352" t="str">
            <v xml:space="preserve">김성태 </v>
          </cell>
          <cell r="H352" t="str">
            <v>강서연</v>
          </cell>
          <cell r="I352" t="str">
            <v>010.8388.5804</v>
          </cell>
          <cell r="J352" t="str">
            <v>valuemaker21@naver.com</v>
          </cell>
          <cell r="K352" t="str">
            <v>Y</v>
          </cell>
          <cell r="L352" t="str">
            <v>대표</v>
          </cell>
          <cell r="M352" t="str">
            <v>1198690421</v>
          </cell>
          <cell r="N352" t="str">
            <v>무역업,제조업</v>
          </cell>
          <cell r="O352" t="str">
            <v>서울시 금천구 가산디지털1로 225, 1611호</v>
          </cell>
          <cell r="P352" t="str">
            <v>Y</v>
          </cell>
          <cell r="Q352" t="str">
            <v>$128,645</v>
          </cell>
          <cell r="R352" t="str">
            <v>러시아,미국,우즈 베키스탄,인도네시아,중국</v>
          </cell>
          <cell r="S352" t="str">
            <v>Y</v>
          </cell>
          <cell r="T352" t="str">
            <v>해외사업부 3명</v>
          </cell>
          <cell r="U352" t="str">
            <v>FDA,FDA</v>
          </cell>
          <cell r="V352" t="str">
            <v>프리미엄</v>
          </cell>
          <cell r="W352" t="str">
            <v>Chang Ha</v>
          </cell>
          <cell r="X352" t="str">
            <v>Lifestyle</v>
          </cell>
          <cell r="Y352" t="str">
            <v>Home &amp; Living</v>
          </cell>
          <cell r="Z352" t="str">
            <v>Sport / Leisure</v>
          </cell>
          <cell r="AA352" t="str">
            <v>Water filter</v>
          </cell>
          <cell r="AB352" t="str">
            <v>Hydrogen Water Tumbler</v>
          </cell>
        </row>
        <row r="353">
          <cell r="C353" t="str">
            <v>chapeaux1</v>
          </cell>
          <cell r="D353" t="str">
            <v>Lifestyle</v>
          </cell>
          <cell r="E353" t="str">
            <v>샤뽀</v>
          </cell>
          <cell r="F353" t="str">
            <v>Chapeaux</v>
          </cell>
          <cell r="G353" t="str">
            <v xml:space="preserve">조현종 </v>
          </cell>
          <cell r="H353" t="str">
            <v>조현종</v>
          </cell>
          <cell r="I353" t="str">
            <v>010-4140-0417</v>
          </cell>
          <cell r="J353" t="str">
            <v>pi104@naver.com</v>
          </cell>
          <cell r="K353" t="str">
            <v>Y</v>
          </cell>
          <cell r="L353" t="str">
            <v>ceo</v>
          </cell>
          <cell r="M353" t="str">
            <v>101-81-83356</v>
          </cell>
          <cell r="N353" t="str">
            <v>무역업,유통업,전자상거래업,도소매업,제조업</v>
          </cell>
          <cell r="O353" t="str">
            <v>전북 전주시 완산구 경원동1가7번지</v>
          </cell>
          <cell r="P353" t="str">
            <v>N</v>
          </cell>
          <cell r="Q353" t="str">
            <v>70,000,000</v>
          </cell>
          <cell r="R353" t="str">
            <v>미국,유럽 연합 (EU),일본,프랑스</v>
          </cell>
          <cell r="S353" t="str">
            <v>Y</v>
          </cell>
          <cell r="T353" t="str">
            <v>해외영업부 2인</v>
          </cell>
          <cell r="U353" t="str">
            <v/>
          </cell>
          <cell r="V353" t="str">
            <v>멤버</v>
          </cell>
          <cell r="W353" t="str">
            <v>Chapeaux</v>
          </cell>
          <cell r="X353" t="str">
            <v>Lifestyle</v>
          </cell>
          <cell r="Y353" t="str">
            <v>Home &amp; Living</v>
          </cell>
          <cell r="AA353" t="str">
            <v>shower filter set</v>
          </cell>
        </row>
        <row r="354">
          <cell r="C354" t="str">
            <v>cwcnt</v>
          </cell>
          <cell r="D354" t="str">
            <v>Lifestyle</v>
          </cell>
          <cell r="E354" t="str">
            <v>(주)청우씨엔티</v>
          </cell>
          <cell r="F354" t="str">
            <v>CHEONGWOO C&amp;T</v>
          </cell>
          <cell r="G354" t="str">
            <v xml:space="preserve">오재순 </v>
          </cell>
          <cell r="H354" t="str">
            <v>박형주</v>
          </cell>
          <cell r="I354" t="str">
            <v>01036151332</v>
          </cell>
          <cell r="J354" t="str">
            <v>phj@cwcnt.co.kr</v>
          </cell>
          <cell r="K354" t="str">
            <v>Y</v>
          </cell>
          <cell r="L354" t="str">
            <v>개발부/차장</v>
          </cell>
          <cell r="M354" t="str">
            <v>1348725101</v>
          </cell>
          <cell r="N354" t="str">
            <v>제조업</v>
          </cell>
          <cell r="O354" t="str">
            <v>경기도 안산시 단원구 해안로 290 나동</v>
          </cell>
          <cell r="P354" t="str">
            <v>N</v>
          </cell>
          <cell r="Q354" t="str">
            <v>10</v>
          </cell>
          <cell r="R354" t="str">
            <v>베트남</v>
          </cell>
          <cell r="S354" t="str">
            <v>Y</v>
          </cell>
          <cell r="T354" t="str">
            <v>1</v>
          </cell>
          <cell r="U354" t="str">
            <v/>
          </cell>
          <cell r="V354" t="str">
            <v>멤버</v>
          </cell>
          <cell r="W354" t="str">
            <v>CHEONGWOO C&amp;T</v>
          </cell>
          <cell r="X354" t="str">
            <v>Lifestyle</v>
          </cell>
          <cell r="Y354" t="str">
            <v>Home &amp; Living</v>
          </cell>
          <cell r="Z354" t="str">
            <v>Industrial Electronics</v>
          </cell>
          <cell r="AA354" t="str">
            <v>Table Top Toxic Gas Air Purifier-Large</v>
          </cell>
          <cell r="AB354" t="str">
            <v>Table Top Toxic Gas Air Purifier-Small</v>
          </cell>
        </row>
        <row r="355">
          <cell r="C355" t="str">
            <v>cilantro</v>
          </cell>
          <cell r="D355" t="str">
            <v>Lifestyle</v>
          </cell>
          <cell r="E355" t="str">
            <v>실란트로 주식회사</v>
          </cell>
          <cell r="F355" t="str">
            <v>CIlantro Co., Ltd.</v>
          </cell>
          <cell r="G355" t="str">
            <v xml:space="preserve">박주원 </v>
          </cell>
          <cell r="H355" t="str">
            <v>이믿음</v>
          </cell>
          <cell r="I355" t="str">
            <v>070-8826-6656</v>
          </cell>
          <cell r="J355" t="str">
            <v>miteum.lee@cilantro.co.kr</v>
          </cell>
          <cell r="K355" t="str">
            <v>Y</v>
          </cell>
          <cell r="L355" t="str">
            <v>신규사업팀 / 과장</v>
          </cell>
          <cell r="M355" t="str">
            <v>114-86-73413</v>
          </cell>
          <cell r="N355" t="str">
            <v>무역업,유통업,전자상거래업,도소매업,기타</v>
          </cell>
          <cell r="O355" t="str">
            <v>서울특별시 서초구 효령로55길 28, 401호(서초동, 브이샤르망 빌딩)</v>
          </cell>
          <cell r="P355" t="str">
            <v>Y</v>
          </cell>
          <cell r="Q355" t="str">
            <v>3,000</v>
          </cell>
          <cell r="R355" t="str">
            <v>미국,이탈리아,일본,태국,프랑스</v>
          </cell>
          <cell r="S355" t="str">
            <v>Y</v>
          </cell>
          <cell r="T355" t="str">
            <v>신규사업팀 3명</v>
          </cell>
          <cell r="U355" t="str">
            <v/>
          </cell>
          <cell r="V355" t="str">
            <v>멤버</v>
          </cell>
          <cell r="W355" t="str">
            <v>CIlantro Co., Ltd.</v>
          </cell>
          <cell r="X355" t="str">
            <v>Lifestyle</v>
          </cell>
        </row>
        <row r="356">
          <cell r="C356" t="str">
            <v>cocodor</v>
          </cell>
          <cell r="D356" t="str">
            <v>Lifestyle</v>
          </cell>
          <cell r="E356" t="str">
            <v>코코도르(주)</v>
          </cell>
          <cell r="F356" t="str">
            <v>COCODOR Co., Ltd</v>
          </cell>
          <cell r="G356" t="str">
            <v xml:space="preserve">정연재 </v>
          </cell>
          <cell r="H356" t="str">
            <v>조은진</v>
          </cell>
          <cell r="I356" t="str">
            <v>070-4817-3578</v>
          </cell>
          <cell r="J356" t="str">
            <v>dmsjin27@cocodor.com</v>
          </cell>
          <cell r="K356" t="str">
            <v>Y</v>
          </cell>
          <cell r="L356" t="str">
            <v>기획파트/매니저</v>
          </cell>
          <cell r="M356" t="str">
            <v>1148620008</v>
          </cell>
          <cell r="N356" t="str">
            <v>유통업,전자상거래업,제조업</v>
          </cell>
          <cell r="O356" t="str">
            <v>경기도 용인시 처인구 모현읍 왕담로 145-17</v>
          </cell>
          <cell r="P356" t="str">
            <v>N</v>
          </cell>
          <cell r="Q356" t="str">
            <v>$10408167</v>
          </cell>
          <cell r="R356" t="str">
            <v>대만,미국,유럽 연합 (EU),일본,중국</v>
          </cell>
          <cell r="S356" t="str">
            <v>Y</v>
          </cell>
          <cell r="T356" t="str">
            <v>해외영업팀/13</v>
          </cell>
          <cell r="U356" t="str">
            <v>SASO</v>
          </cell>
          <cell r="V356" t="str">
            <v>프리미엄</v>
          </cell>
          <cell r="W356" t="str">
            <v>COCODOR Co., Ltd</v>
          </cell>
          <cell r="X356" t="str">
            <v>Lifestyle</v>
          </cell>
          <cell r="Y356" t="str">
            <v>Home &amp; Living</v>
          </cell>
          <cell r="AA356" t="str">
            <v>Cocod'or Diffuser</v>
          </cell>
          <cell r="AB356" t="str">
            <v>Cocod'or Flower Diffuser</v>
          </cell>
        </row>
        <row r="357">
          <cell r="C357" t="str">
            <v>c00space</v>
          </cell>
          <cell r="D357" t="str">
            <v>Lifestyle</v>
          </cell>
          <cell r="E357" t="str">
            <v>(주)콜라보스페이스</v>
          </cell>
          <cell r="F357" t="str">
            <v>CollaboSpace Inc</v>
          </cell>
          <cell r="G357" t="str">
            <v xml:space="preserve">Tommy </v>
          </cell>
          <cell r="H357" t="str">
            <v>황태문</v>
          </cell>
          <cell r="I357" t="str">
            <v>+821099646525</v>
          </cell>
          <cell r="J357" t="str">
            <v>tommy@collabospace.kr</v>
          </cell>
          <cell r="K357" t="str">
            <v>Y</v>
          </cell>
          <cell r="L357" t="str">
            <v>Sales manager</v>
          </cell>
          <cell r="M357" t="str">
            <v>212-87-00545</v>
          </cell>
          <cell r="N357" t="str">
            <v>기타</v>
          </cell>
          <cell r="O357" t="str">
            <v>서울시</v>
          </cell>
          <cell r="P357" t="str">
            <v>Y</v>
          </cell>
          <cell r="Q357" t="str">
            <v>-</v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>멤버</v>
          </cell>
          <cell r="W357" t="str">
            <v>CollaboSpace Inc</v>
          </cell>
          <cell r="X357" t="str">
            <v>Lifestyle</v>
          </cell>
          <cell r="Y357" t="str">
            <v>Home &amp; Living</v>
          </cell>
          <cell r="Z357" t="str">
            <v>Infection Control &amp; Prevention</v>
          </cell>
          <cell r="AA357" t="str">
            <v>Blocc Face Shield</v>
          </cell>
          <cell r="AB357" t="str">
            <v>Hurdle Hanger for Pants</v>
          </cell>
        </row>
        <row r="358">
          <cell r="C358" t="str">
            <v>jjy10041004</v>
          </cell>
          <cell r="D358" t="str">
            <v>Lifestyle</v>
          </cell>
          <cell r="E358" t="str">
            <v>컬러케미</v>
          </cell>
          <cell r="F358" t="str">
            <v>COLORCHEMI</v>
          </cell>
          <cell r="G358" t="str">
            <v xml:space="preserve">JAEYUN </v>
          </cell>
          <cell r="H358" t="str">
            <v>정재윤</v>
          </cell>
          <cell r="I358" t="str">
            <v>01024566905</v>
          </cell>
          <cell r="J358" t="str">
            <v>jjy1004@hanyang.ac.kr</v>
          </cell>
          <cell r="K358" t="str">
            <v>Y</v>
          </cell>
          <cell r="L358" t="str">
            <v>대표</v>
          </cell>
          <cell r="M358" t="str">
            <v>6318800457</v>
          </cell>
          <cell r="N358" t="str">
            <v>제조업</v>
          </cell>
          <cell r="O358" t="str">
            <v>227, Advanced Materials &amp; Chemical Engineering Building, 222, Wangsimni-ro, Seongdong-gu, Seoul, Republic of Korea</v>
          </cell>
          <cell r="P358" t="str">
            <v>Y</v>
          </cell>
          <cell r="Q358" t="str">
            <v>65,149$</v>
          </cell>
          <cell r="R358" t="str">
            <v>베트남</v>
          </cell>
          <cell r="S358" t="str">
            <v>N</v>
          </cell>
          <cell r="T358" t="str">
            <v/>
          </cell>
          <cell r="U358" t="str">
            <v/>
          </cell>
          <cell r="V358" t="str">
            <v>멤버</v>
          </cell>
          <cell r="W358" t="str">
            <v>COLORCHEMI</v>
          </cell>
          <cell r="X358" t="str">
            <v>Lifestyle</v>
          </cell>
          <cell r="Y358" t="str">
            <v>Home &amp; Living</v>
          </cell>
          <cell r="AA358" t="str">
            <v>NanoShield K99 Antibacterial Laundry Rinse</v>
          </cell>
          <cell r="AB358" t="str">
            <v>NanoShield K99 Antibacterial Deodorant Spray</v>
          </cell>
        </row>
        <row r="359">
          <cell r="C359" t="str">
            <v>cpst2107</v>
          </cell>
          <cell r="D359" t="str">
            <v>Lifestyle</v>
          </cell>
          <cell r="E359" t="str">
            <v>주식회사 시피에스티</v>
          </cell>
          <cell r="F359" t="str">
            <v>CPST Co., Ltd.</v>
          </cell>
          <cell r="G359" t="str">
            <v xml:space="preserve">이승엽 </v>
          </cell>
          <cell r="H359" t="str">
            <v>김보라</v>
          </cell>
          <cell r="I359" t="str">
            <v>02-417-0414</v>
          </cell>
          <cell r="J359" t="str">
            <v>sales02@cpstech.net</v>
          </cell>
          <cell r="K359" t="str">
            <v>Y</v>
          </cell>
          <cell r="L359" t="str">
            <v>차장</v>
          </cell>
          <cell r="M359" t="str">
            <v>2208702369</v>
          </cell>
          <cell r="N359" t="str">
            <v>무역업</v>
          </cell>
          <cell r="O359" t="str">
            <v>서울특별시 송파구 올림픽로 35가길 10, 에이동 511호(신천동, 잠실더샵스타파크)</v>
          </cell>
          <cell r="P359" t="str">
            <v>Y</v>
          </cell>
          <cell r="Q359" t="str">
            <v>$1,700,000</v>
          </cell>
          <cell r="R359" t="str">
            <v>베트남,우크라이나,인도,인도네시아,중국</v>
          </cell>
          <cell r="S359" t="str">
            <v>Y</v>
          </cell>
          <cell r="T359" t="str">
            <v>1</v>
          </cell>
          <cell r="U359" t="str">
            <v/>
          </cell>
          <cell r="V359" t="str">
            <v>멤버</v>
          </cell>
          <cell r="W359" t="str">
            <v>CPST Co., Ltd.</v>
          </cell>
          <cell r="X359" t="str">
            <v>Lifestyle</v>
          </cell>
          <cell r="Y359" t="str">
            <v>Sport / Leisure</v>
          </cell>
          <cell r="Z359" t="str">
            <v>Home &amp; Living</v>
          </cell>
          <cell r="AA359" t="str">
            <v>Comfosole(insole)</v>
          </cell>
        </row>
        <row r="360">
          <cell r="C360" t="str">
            <v>daehyun7560</v>
          </cell>
          <cell r="D360" t="str">
            <v>Medical/Bio</v>
          </cell>
          <cell r="E360" t="str">
            <v>대현엔텍</v>
          </cell>
          <cell r="F360" t="str">
            <v>DAEHYUNENTEC CO., LTD</v>
          </cell>
          <cell r="G360" t="str">
            <v xml:space="preserve">JOONKYU KIM </v>
          </cell>
          <cell r="H360" t="str">
            <v>김준규</v>
          </cell>
          <cell r="I360" t="str">
            <v>+82-10-3091-3583</v>
          </cell>
          <cell r="J360" t="str">
            <v>joonkim9@naver.com</v>
          </cell>
          <cell r="K360" t="str">
            <v>Y</v>
          </cell>
          <cell r="L360" t="str">
            <v>CEO</v>
          </cell>
          <cell r="M360" t="str">
            <v>104-86-54442</v>
          </cell>
          <cell r="N360" t="str">
            <v>제조업,기타</v>
          </cell>
          <cell r="O360" t="str">
            <v>서울시 금천구 가산디지털2로 98, 714호</v>
          </cell>
          <cell r="P360" t="str">
            <v>Y</v>
          </cell>
          <cell r="Q360" t="str">
            <v>$95570</v>
          </cell>
          <cell r="R360" t="str">
            <v>루마니아,미국,인도,일본</v>
          </cell>
          <cell r="S360" t="str">
            <v>Y</v>
          </cell>
          <cell r="T360" t="str">
            <v>3</v>
          </cell>
          <cell r="U360" t="str">
            <v>CE,FCC, IC,FDA</v>
          </cell>
          <cell r="V360" t="str">
            <v>멤버</v>
          </cell>
          <cell r="W360" t="str">
            <v>DAEHYUNENTEC CO., LTD</v>
          </cell>
          <cell r="X360" t="str">
            <v>Lifestyle</v>
          </cell>
          <cell r="Y360" t="str">
            <v>Home &amp; Living</v>
          </cell>
          <cell r="AA360" t="str">
            <v>Eco-Friendly Disposable Oxo-Biodegradable Glove</v>
          </cell>
        </row>
        <row r="361">
          <cell r="C361" t="str">
            <v>daeilkorea</v>
          </cell>
          <cell r="D361" t="str">
            <v>Lifestyle</v>
          </cell>
          <cell r="E361" t="str">
            <v>(주)대일코리아</v>
          </cell>
          <cell r="F361" t="str">
            <v>DAEIL-KOREA CO.,LTD</v>
          </cell>
          <cell r="G361" t="str">
            <v xml:space="preserve">이겸수 </v>
          </cell>
          <cell r="H361" t="str">
            <v>정미령</v>
          </cell>
          <cell r="I361" t="str">
            <v>+827088968609</v>
          </cell>
          <cell r="J361" t="str">
            <v>daeilkorea@naver.com</v>
          </cell>
          <cell r="K361" t="str">
            <v>Y</v>
          </cell>
          <cell r="L361" t="str">
            <v>무역부 대리</v>
          </cell>
          <cell r="M361" t="str">
            <v>1238173028</v>
          </cell>
          <cell r="N361" t="str">
            <v>무역업,제조업</v>
          </cell>
          <cell r="O361" t="str">
            <v>경기도 화성시 정남면 서봉로 1090-37</v>
          </cell>
          <cell r="P361" t="str">
            <v>N</v>
          </cell>
          <cell r="Q361" t="str">
            <v>$1,023,976</v>
          </cell>
          <cell r="R361" t="str">
            <v>독일,러시아,미국,유럽 지역,일본</v>
          </cell>
          <cell r="S361" t="str">
            <v>Y</v>
          </cell>
          <cell r="T361" t="str">
            <v>1</v>
          </cell>
          <cell r="U361" t="str">
            <v>LFGB</v>
          </cell>
          <cell r="V361" t="str">
            <v>멤버</v>
          </cell>
          <cell r="W361" t="str">
            <v>DAEIL-KOREA CO.,LTD</v>
          </cell>
          <cell r="X361" t="str">
            <v>Lifestyle</v>
          </cell>
          <cell r="Y361" t="str">
            <v>Home &amp; Living</v>
          </cell>
          <cell r="Z361" t="str">
            <v>Baby / Kids</v>
          </cell>
          <cell r="AA361" t="str">
            <v>Silicone Collapsible Cover Lid</v>
          </cell>
          <cell r="AB361" t="str">
            <v>Silicone baby platter</v>
          </cell>
        </row>
        <row r="362">
          <cell r="C362" t="str">
            <v>dbkkorea11</v>
          </cell>
          <cell r="D362" t="str">
            <v>Lifestyle</v>
          </cell>
          <cell r="E362" t="str">
            <v>한국디비케이(주)</v>
          </cell>
          <cell r="F362" t="str">
            <v>DBK Korea Co., Ltd.</v>
          </cell>
          <cell r="G362" t="str">
            <v xml:space="preserve">이제후 </v>
          </cell>
          <cell r="H362" t="str">
            <v>능초</v>
          </cell>
          <cell r="I362" t="str">
            <v>010-8237-6886</v>
          </cell>
          <cell r="J362" t="str">
            <v>overseas@dbkkorea.com</v>
          </cell>
          <cell r="K362" t="str">
            <v>Y</v>
          </cell>
          <cell r="L362" t="str">
            <v>사원</v>
          </cell>
          <cell r="M362" t="str">
            <v>138-81-00134</v>
          </cell>
          <cell r="N362" t="str">
            <v>제조업</v>
          </cell>
          <cell r="O362" t="str">
            <v>경기도 화성시 팔탄면 노하길 383</v>
          </cell>
          <cell r="P362" t="str">
            <v>N</v>
          </cell>
          <cell r="Q362" t="str">
            <v>885852547</v>
          </cell>
          <cell r="R362" t="str">
            <v>대만,말레이시아,싱가포르,중국,홍콩</v>
          </cell>
          <cell r="S362" t="str">
            <v>Y</v>
          </cell>
          <cell r="T362" t="str">
            <v>해외팀 2명</v>
          </cell>
          <cell r="U362" t="str">
            <v>제조관리시스템인증서 ISO22716,환경경영시스템 인증서 ISO14001,품질경영시스템 인증서 ISO9001</v>
          </cell>
          <cell r="V362" t="str">
            <v>멤버</v>
          </cell>
          <cell r="W362" t="str">
            <v>DBK Korea Co., Ltd.</v>
          </cell>
          <cell r="X362" t="str">
            <v>Lifestyle</v>
          </cell>
          <cell r="Y362" t="str">
            <v>Home &amp; Living</v>
          </cell>
          <cell r="Z362" t="str">
            <v>Other Lifestyle</v>
          </cell>
          <cell r="AA362" t="str">
            <v>Zetta Magic Cleaner Trigger</v>
          </cell>
          <cell r="AB362" t="str">
            <v>Zetta Magic Cleaner Double Action</v>
          </cell>
        </row>
        <row r="363">
          <cell r="C363" t="str">
            <v>decopave12</v>
          </cell>
          <cell r="D363" t="str">
            <v>Lifestyle</v>
          </cell>
          <cell r="E363" t="str">
            <v>(주)데코페이브</v>
          </cell>
          <cell r="F363" t="str">
            <v>Decopave.Co.LTD.,</v>
          </cell>
          <cell r="G363" t="str">
            <v xml:space="preserve">Park Munseok </v>
          </cell>
          <cell r="H363" t="str">
            <v>임나영</v>
          </cell>
          <cell r="I363" t="str">
            <v>010-9418-9616</v>
          </cell>
          <cell r="J363" t="str">
            <v>office@decopave.co.kr</v>
          </cell>
          <cell r="K363" t="str">
            <v>Y</v>
          </cell>
          <cell r="L363" t="str">
            <v>차장</v>
          </cell>
          <cell r="M363" t="str">
            <v>1278644175</v>
          </cell>
          <cell r="N363" t="str">
            <v>제조업</v>
          </cell>
          <cell r="O363" t="str">
            <v>서울특별시 송파구 문정로 19, 301호(문정동, 프라도빌딩)</v>
          </cell>
          <cell r="P363" t="str">
            <v>Y</v>
          </cell>
          <cell r="Q363" t="str">
            <v>없음</v>
          </cell>
          <cell r="R363" t="str">
            <v>베트남,싱가포르</v>
          </cell>
          <cell r="S363" t="str">
            <v>Y</v>
          </cell>
          <cell r="T363" t="str">
            <v>5</v>
          </cell>
          <cell r="U363" t="str">
            <v/>
          </cell>
          <cell r="V363" t="str">
            <v>멤버</v>
          </cell>
          <cell r="W363" t="str">
            <v>Decopave.Co.LTD.,</v>
          </cell>
          <cell r="X363" t="str">
            <v>Lifestyle</v>
          </cell>
          <cell r="Y363" t="str">
            <v>Other Lifestyle</v>
          </cell>
          <cell r="AA363" t="str">
            <v>Aqua Core Block(pavement)</v>
          </cell>
          <cell r="AB363" t="str">
            <v>Air care block</v>
          </cell>
        </row>
        <row r="364">
          <cell r="C364" t="str">
            <v>deepscent</v>
          </cell>
          <cell r="D364" t="str">
            <v>Lifestyle</v>
          </cell>
          <cell r="E364" t="str">
            <v>주식회사 딥센트</v>
          </cell>
          <cell r="F364" t="str">
            <v>Deepscent Inc.,</v>
          </cell>
          <cell r="G364" t="str">
            <v xml:space="preserve">권일봉 </v>
          </cell>
          <cell r="H364" t="str">
            <v>이혜경</v>
          </cell>
          <cell r="I364" t="str">
            <v>07042302094</v>
          </cell>
          <cell r="J364" t="str">
            <v>mkt@deepscent.io</v>
          </cell>
          <cell r="K364" t="str">
            <v>Y</v>
          </cell>
          <cell r="L364" t="str">
            <v>마케팅세일즈/이사</v>
          </cell>
          <cell r="M364" t="str">
            <v>7748601031</v>
          </cell>
          <cell r="N364" t="str">
            <v>전자상거래업,도소매업,기타</v>
          </cell>
          <cell r="O364" t="str">
            <v>대전광역시 유성구 대덕대로 512번길 20, 2층</v>
          </cell>
          <cell r="P364" t="str">
            <v>N</v>
          </cell>
          <cell r="Q364" t="str">
            <v>28,000</v>
          </cell>
          <cell r="R364" t="str">
            <v>미국,일본</v>
          </cell>
          <cell r="S364" t="str">
            <v>N</v>
          </cell>
          <cell r="T364" t="str">
            <v/>
          </cell>
          <cell r="U364" t="str">
            <v>KC인증,CE인증,ISO인증</v>
          </cell>
          <cell r="V364" t="str">
            <v>멤버</v>
          </cell>
          <cell r="W364" t="str">
            <v>Deepscent Inc.,</v>
          </cell>
          <cell r="X364" t="str">
            <v>Lifestyle</v>
          </cell>
        </row>
        <row r="365">
          <cell r="C365" t="str">
            <v>designpark5665</v>
          </cell>
          <cell r="D365" t="str">
            <v>Lifestyle</v>
          </cell>
          <cell r="E365" t="str">
            <v>(주)디자인파크개발</v>
          </cell>
          <cell r="F365" t="str">
            <v>DesignPark Corporation</v>
          </cell>
          <cell r="G365" t="str">
            <v xml:space="preserve">Kim Yo Seob </v>
          </cell>
          <cell r="H365" t="str">
            <v>배준호</v>
          </cell>
          <cell r="I365" t="str">
            <v>+821047649130</v>
          </cell>
          <cell r="J365" t="str">
            <v>jai@designpark.or.kr</v>
          </cell>
          <cell r="K365" t="str">
            <v>Y</v>
          </cell>
          <cell r="L365" t="str">
            <v>해외영업팀/과장</v>
          </cell>
          <cell r="M365" t="str">
            <v>2208615514</v>
          </cell>
          <cell r="N365" t="str">
            <v>무역업,유통업,제조업,기타</v>
          </cell>
          <cell r="O365" t="str">
            <v>713-404 M7, 133 Magokseo-ro, Gangseo-gu</v>
          </cell>
          <cell r="P365" t="str">
            <v>Y</v>
          </cell>
          <cell r="Q365" t="str">
            <v>2018: $259,268 / 2019: $361,394</v>
          </cell>
          <cell r="R365" t="str">
            <v>싱가포르,이스라엘,일본,중국,프랑스</v>
          </cell>
          <cell r="S365" t="str">
            <v>Y</v>
          </cell>
          <cell r="T365" t="str">
            <v>2명</v>
          </cell>
          <cell r="U365" t="str">
            <v>TUV,ISO 14001,IS0 9001,CE 인증</v>
          </cell>
          <cell r="V365" t="str">
            <v>멤버</v>
          </cell>
          <cell r="W365" t="str">
            <v>DesignPark Corporation</v>
          </cell>
          <cell r="X365" t="str">
            <v>Lifestyle</v>
          </cell>
          <cell r="Y365" t="str">
            <v>Sport / Leisure</v>
          </cell>
          <cell r="Z365" t="str">
            <v>Home &amp; Living</v>
          </cell>
          <cell r="AA365" t="str">
            <v>SMART &amp; SMART Senior Outdoor Fitness Equipment</v>
          </cell>
          <cell r="AB365" t="str">
            <v>SPEED RACER</v>
          </cell>
        </row>
        <row r="366">
          <cell r="C366" t="str">
            <v>dinomaxinc</v>
          </cell>
          <cell r="D366" t="str">
            <v>Lifestyle</v>
          </cell>
          <cell r="E366" t="str">
            <v>주식회사 디노맥스</v>
          </cell>
          <cell r="F366" t="str">
            <v>DINOMAX INC.</v>
          </cell>
          <cell r="G366" t="str">
            <v xml:space="preserve">이재윤 </v>
          </cell>
          <cell r="H366" t="str">
            <v>임은수</v>
          </cell>
          <cell r="I366" t="str">
            <v>02 2088 8627</v>
          </cell>
          <cell r="J366" t="str">
            <v>idinomax@naver.com</v>
          </cell>
          <cell r="K366" t="str">
            <v>Y</v>
          </cell>
          <cell r="L366" t="str">
            <v>대리</v>
          </cell>
          <cell r="M366" t="str">
            <v>4088700369</v>
          </cell>
          <cell r="N366" t="str">
            <v>전자상거래업,도소매업,제조업</v>
          </cell>
          <cell r="O366" t="str">
            <v>서울특별시 금천구 가산디지털1로 131 BYC Highcity B106(지하1층)</v>
          </cell>
          <cell r="P366" t="str">
            <v>Y</v>
          </cell>
          <cell r="Q366" t="str">
            <v>1,520,442.38</v>
          </cell>
          <cell r="R366" t="str">
            <v>대만,말레이시아,인도네시아,중국,태국</v>
          </cell>
          <cell r="S366" t="str">
            <v>Y</v>
          </cell>
          <cell r="T366" t="str">
            <v>사업부 해외영업 1명</v>
          </cell>
          <cell r="U366" t="str">
            <v/>
          </cell>
          <cell r="V366" t="str">
            <v>멤버</v>
          </cell>
          <cell r="W366" t="str">
            <v>DINOMAX INC.</v>
          </cell>
          <cell r="X366" t="str">
            <v>Lifestyle</v>
          </cell>
        </row>
        <row r="367">
          <cell r="C367" t="str">
            <v>dispis</v>
          </cell>
          <cell r="D367" t="str">
            <v>Lifestyle</v>
          </cell>
          <cell r="E367" t="str">
            <v>주식회사 디스피스</v>
          </cell>
          <cell r="F367" t="str">
            <v>DISPIS</v>
          </cell>
          <cell r="G367" t="str">
            <v xml:space="preserve">민경준 </v>
          </cell>
          <cell r="H367" t="str">
            <v>최성우</v>
          </cell>
          <cell r="I367" t="str">
            <v>010-7289-6561</v>
          </cell>
          <cell r="J367" t="str">
            <v>dispis.csw@dispis.co.kr</v>
          </cell>
          <cell r="K367" t="str">
            <v>Y</v>
          </cell>
          <cell r="L367" t="str">
            <v>총괄이사</v>
          </cell>
          <cell r="M367" t="str">
            <v>7618601113</v>
          </cell>
          <cell r="N367" t="str">
            <v>유통업,전자상거래업,도소매업,제조업</v>
          </cell>
          <cell r="O367" t="str">
            <v>경기도 남양주시 와부읍 율석리 525</v>
          </cell>
          <cell r="P367" t="str">
            <v>N</v>
          </cell>
          <cell r="Q367" t="str">
            <v>60,000</v>
          </cell>
          <cell r="R367" t="str">
            <v>뉴질랜드,대만,일본,호주</v>
          </cell>
          <cell r="S367" t="str">
            <v>Y</v>
          </cell>
          <cell r="T367" t="str">
            <v>해외수출팀 3명</v>
          </cell>
          <cell r="U367" t="str">
            <v/>
          </cell>
          <cell r="V367" t="str">
            <v>멤버</v>
          </cell>
          <cell r="W367" t="str">
            <v>DISPIS</v>
          </cell>
          <cell r="X367" t="str">
            <v>Lifestyle</v>
          </cell>
          <cell r="Y367" t="str">
            <v>Home &amp; Living</v>
          </cell>
          <cell r="Z367" t="str">
            <v>Fashion / Accessories</v>
          </cell>
          <cell r="AA367" t="str">
            <v>BoOh!gle(fryingpan)</v>
          </cell>
          <cell r="AB367" t="str">
            <v>Red Dr. archpad</v>
          </cell>
        </row>
        <row r="368">
          <cell r="C368" t="str">
            <v>dongilstraw</v>
          </cell>
          <cell r="D368" t="str">
            <v>Lifestyle</v>
          </cell>
          <cell r="E368" t="str">
            <v>주식회사 동일프라텍</v>
          </cell>
          <cell r="F368" t="str">
            <v>Dongil Platech Co., Ltd.</v>
          </cell>
          <cell r="G368" t="str">
            <v xml:space="preserve">김지현 </v>
          </cell>
          <cell r="H368" t="str">
            <v>김동남</v>
          </cell>
          <cell r="I368" t="str">
            <v>031-941-1540</v>
          </cell>
          <cell r="J368" t="str">
            <v>marketing@diang.co.kr</v>
          </cell>
          <cell r="K368" t="str">
            <v>Y</v>
          </cell>
          <cell r="L368" t="str">
            <v>총무기획</v>
          </cell>
          <cell r="M368" t="str">
            <v>141-81-26595</v>
          </cell>
          <cell r="N368" t="str">
            <v>제조업</v>
          </cell>
          <cell r="O368" t="str">
            <v>경기도 파주시 적성면 적성산단2로 16-5</v>
          </cell>
          <cell r="P368" t="str">
            <v>N</v>
          </cell>
          <cell r="Q368" t="str">
            <v>0원</v>
          </cell>
          <cell r="R368" t="str">
            <v>몽골리아,호주</v>
          </cell>
          <cell r="S368" t="str">
            <v>Y</v>
          </cell>
          <cell r="T368" t="str">
            <v>해외영업관리 1명</v>
          </cell>
          <cell r="U368" t="str">
            <v>FSSC2200_Ver5</v>
          </cell>
          <cell r="V368" t="str">
            <v>멤버</v>
          </cell>
          <cell r="W368" t="str">
            <v>Dongil Platech Co., Ltd.</v>
          </cell>
          <cell r="X368" t="str">
            <v>Food</v>
          </cell>
          <cell r="Y368" t="str">
            <v>Beverages (Tea, Coffee, Juices, Soft Drinks, Alcoholic Beverages)</v>
          </cell>
          <cell r="AA368" t="str">
            <v>Diang eco-friendly biodegradable disposable straw</v>
          </cell>
          <cell r="AB368" t="str">
            <v>Diang eco-friendly biodegradable cutlery</v>
          </cell>
        </row>
        <row r="369">
          <cell r="C369" t="str">
            <v>ecoamiga</v>
          </cell>
          <cell r="D369" t="str">
            <v>Lifestyle</v>
          </cell>
          <cell r="E369" t="str">
            <v>(주)에코아미가</v>
          </cell>
          <cell r="F369" t="str">
            <v>EcoAmiga corp.</v>
          </cell>
          <cell r="G369" t="str">
            <v xml:space="preserve">김병열 </v>
          </cell>
          <cell r="H369" t="str">
            <v>김병열</v>
          </cell>
          <cell r="I369" t="str">
            <v>010-4703-9042</v>
          </cell>
          <cell r="J369" t="str">
            <v>byongryul7@naver.com</v>
          </cell>
          <cell r="K369" t="str">
            <v>Y</v>
          </cell>
          <cell r="L369" t="str">
            <v>연구개발/대표</v>
          </cell>
          <cell r="M369" t="str">
            <v>832-81-01502</v>
          </cell>
          <cell r="N369" t="str">
            <v>유통업,전자상거래업,도소매업,제조업</v>
          </cell>
          <cell r="O369" t="str">
            <v>서울특별시 금천구 가산디지털 1로 196, 1206호</v>
          </cell>
          <cell r="P369" t="str">
            <v>Y</v>
          </cell>
          <cell r="Q369" t="str">
            <v>무</v>
          </cell>
          <cell r="R369" t="str">
            <v>아랍 에미리트,유럽 연합 (EU),인도네시아,일본</v>
          </cell>
          <cell r="S369" t="str">
            <v>N</v>
          </cell>
          <cell r="T369" t="str">
            <v/>
          </cell>
          <cell r="U369" t="str">
            <v/>
          </cell>
          <cell r="V369" t="str">
            <v>멤버</v>
          </cell>
          <cell r="W369" t="str">
            <v>EcoAmiga corp.</v>
          </cell>
          <cell r="X369" t="str">
            <v>Lifestyle</v>
          </cell>
          <cell r="Y369" t="str">
            <v>Home &amp; Living</v>
          </cell>
          <cell r="Z369" t="str">
            <v>Digital Contents(Education &amp; Gaming)</v>
          </cell>
          <cell r="AA369" t="str">
            <v>Bamboo Straw</v>
          </cell>
          <cell r="AB369" t="str">
            <v>Bamboo Case</v>
          </cell>
        </row>
        <row r="370">
          <cell r="C370" t="str">
            <v>edeninc</v>
          </cell>
          <cell r="D370" t="str">
            <v>Lifestyle</v>
          </cell>
          <cell r="E370" t="str">
            <v>주식회사 이든</v>
          </cell>
          <cell r="F370" t="str">
            <v>Eden Inc.</v>
          </cell>
          <cell r="G370" t="str">
            <v xml:space="preserve">양윤옥 </v>
          </cell>
          <cell r="H370" t="str">
            <v>이경원</v>
          </cell>
          <cell r="I370" t="str">
            <v>01066250400</v>
          </cell>
          <cell r="J370" t="str">
            <v>gyeongwon.lee@j-rex.co.kr</v>
          </cell>
          <cell r="K370" t="str">
            <v>Y</v>
          </cell>
          <cell r="L370" t="str">
            <v>경영지원/사원</v>
          </cell>
          <cell r="M370" t="str">
            <v>1328631032</v>
          </cell>
          <cell r="N370" t="str">
            <v>무역업,유통업,전자상거래업,도소매업,제조업,기타</v>
          </cell>
          <cell r="O370" t="str">
            <v>서울특별시 송파구 법원로 9길 26, C-810 (문정동, H Business Park)</v>
          </cell>
          <cell r="P370" t="str">
            <v>Y</v>
          </cell>
          <cell r="Q370" t="str">
            <v>$1,000,000 이상</v>
          </cell>
          <cell r="R370" t="str">
            <v>미국,일본</v>
          </cell>
          <cell r="S370" t="str">
            <v>Y</v>
          </cell>
          <cell r="T370" t="str">
            <v>해외물류팀, 3인</v>
          </cell>
          <cell r="U370" t="str">
            <v/>
          </cell>
          <cell r="V370" t="str">
            <v>멤버</v>
          </cell>
          <cell r="W370" t="str">
            <v>Eden Inc.</v>
          </cell>
          <cell r="X370" t="str">
            <v>Lifestyle</v>
          </cell>
        </row>
        <row r="371">
          <cell r="C371" t="str">
            <v>egojin1</v>
          </cell>
          <cell r="D371" t="str">
            <v>Lifestyle</v>
          </cell>
          <cell r="E371" t="str">
            <v>주식회사 이고진</v>
          </cell>
          <cell r="F371" t="str">
            <v>EGOJIN CO,.LTD</v>
          </cell>
          <cell r="G371" t="str">
            <v xml:space="preserve">이종애 </v>
          </cell>
          <cell r="H371" t="str">
            <v>김시은</v>
          </cell>
          <cell r="I371" t="str">
            <v>070-5223-3657</v>
          </cell>
          <cell r="J371" t="str">
            <v>egojin@hanmail.net</v>
          </cell>
          <cell r="K371" t="str">
            <v>Y</v>
          </cell>
          <cell r="L371" t="str">
            <v>사원</v>
          </cell>
          <cell r="M371" t="str">
            <v>1328169891</v>
          </cell>
          <cell r="N371" t="str">
            <v>무역업,유통업,전자상거래업,도소매업,제조업,기타</v>
          </cell>
          <cell r="O371" t="str">
            <v>경기도 포천시 가산면 포천로736번길 23</v>
          </cell>
          <cell r="P371" t="str">
            <v>N</v>
          </cell>
          <cell r="Q371" t="str">
            <v>약 200,000(US$)</v>
          </cell>
          <cell r="R371" t="str">
            <v>뉴질랜드,몽골리아,태국</v>
          </cell>
          <cell r="S371" t="str">
            <v>N</v>
          </cell>
          <cell r="T371" t="str">
            <v/>
          </cell>
          <cell r="U371" t="str">
            <v>특허인증자료(일부)</v>
          </cell>
          <cell r="V371" t="str">
            <v>멤버</v>
          </cell>
          <cell r="W371" t="str">
            <v>EGOJIN CO,.LTD</v>
          </cell>
          <cell r="X371" t="str">
            <v>Lifestyle</v>
          </cell>
          <cell r="Y371" t="str">
            <v>Sport / Leisure</v>
          </cell>
          <cell r="AA371" t="str">
            <v>X3 Treadmill</v>
          </cell>
          <cell r="AB371" t="str">
            <v>901S Spin Bike</v>
          </cell>
        </row>
        <row r="372">
          <cell r="C372" t="str">
            <v>mathoslorely</v>
          </cell>
          <cell r="D372" t="str">
            <v>Lifestyle</v>
          </cell>
          <cell r="E372" t="str">
            <v>주식회사 엘드</v>
          </cell>
          <cell r="F372" t="str">
            <v>ELD CO., LTD.</v>
          </cell>
          <cell r="G372" t="str">
            <v xml:space="preserve">유칠상 </v>
          </cell>
          <cell r="H372" t="str">
            <v>곽혜영</v>
          </cell>
          <cell r="I372" t="str">
            <v>07077802649</v>
          </cell>
          <cell r="J372" t="str">
            <v>mathoskorea@naver.com</v>
          </cell>
          <cell r="K372" t="str">
            <v>Y</v>
          </cell>
          <cell r="L372" t="str">
            <v>해외영업/대리</v>
          </cell>
          <cell r="M372" t="str">
            <v>1288656728</v>
          </cell>
          <cell r="N372" t="str">
            <v>무역업,유통업,전자상거래업,도소매업,제조업</v>
          </cell>
          <cell r="O372" t="str">
            <v>경기도 고양시 일산동구 진밭로 99</v>
          </cell>
          <cell r="P372" t="str">
            <v>N</v>
          </cell>
          <cell r="Q372" t="str">
            <v>235847</v>
          </cell>
          <cell r="R372" t="str">
            <v>대만,말레이시아,태국,홍콩</v>
          </cell>
          <cell r="S372" t="str">
            <v>Y</v>
          </cell>
          <cell r="T372" t="str">
            <v>해외영업부 2명</v>
          </cell>
          <cell r="U372" t="str">
            <v/>
          </cell>
          <cell r="V372" t="str">
            <v>멤버</v>
          </cell>
          <cell r="W372" t="str">
            <v>ELD CO., LTD.</v>
          </cell>
          <cell r="X372" t="str">
            <v>Lifestyle</v>
          </cell>
          <cell r="Y372" t="str">
            <v>Baby / Kids</v>
          </cell>
          <cell r="AA372" t="str">
            <v>Baby Folding Bathtub &amp; Shampoo Body &amp; Layback Seat Set</v>
          </cell>
          <cell r="AB372" t="str">
            <v>Wearable Teething Toys</v>
          </cell>
        </row>
        <row r="373">
          <cell r="C373" t="str">
            <v>exbody</v>
          </cell>
          <cell r="D373" t="str">
            <v>Lifestyle</v>
          </cell>
          <cell r="E373" t="str">
            <v>주식회사 엑스바디</v>
          </cell>
          <cell r="F373" t="str">
            <v>EXBODY CO., LTD</v>
          </cell>
          <cell r="G373" t="str">
            <v xml:space="preserve">김미숙 </v>
          </cell>
          <cell r="H373" t="str">
            <v>안희은</v>
          </cell>
          <cell r="I373" t="str">
            <v>02-6925-6080</v>
          </cell>
          <cell r="J373" t="str">
            <v>helena@exbody.com</v>
          </cell>
          <cell r="K373" t="str">
            <v>Y</v>
          </cell>
          <cell r="L373" t="str">
            <v>마케팅전략팀/사원</v>
          </cell>
          <cell r="M373" t="str">
            <v>1198649785</v>
          </cell>
          <cell r="N373" t="str">
            <v>도소매업,제조업,기타</v>
          </cell>
          <cell r="O373" t="str">
            <v>서울특별시 금천구 가산디지털1로 151, 906호</v>
          </cell>
          <cell r="P373" t="str">
            <v>Y</v>
          </cell>
          <cell r="Q373" t="str">
            <v>911,146</v>
          </cell>
          <cell r="R373" t="str">
            <v>미국,베트남,일본,중국</v>
          </cell>
          <cell r="S373" t="str">
            <v>Y</v>
          </cell>
          <cell r="T373" t="str">
            <v>4</v>
          </cell>
          <cell r="U373" t="str">
            <v>Certificate of GMP,CE Certificate,ISO13482</v>
          </cell>
          <cell r="V373" t="str">
            <v>멤버</v>
          </cell>
          <cell r="W373" t="str">
            <v>EXBODY CO., LTD</v>
          </cell>
          <cell r="X373" t="str">
            <v>Lifestyle</v>
          </cell>
          <cell r="Y373" t="str">
            <v>Medical Device &amp; Components</v>
          </cell>
          <cell r="Z373" t="str">
            <v>Other Medical/Bio</v>
          </cell>
          <cell r="AA373" t="str">
            <v>exbody Foot Orthotics</v>
          </cell>
          <cell r="AB373" t="str">
            <v>exbody system: Arch Finder</v>
          </cell>
        </row>
        <row r="374">
          <cell r="C374" t="str">
            <v>puppia</v>
          </cell>
          <cell r="D374" t="str">
            <v>Lifestyle</v>
          </cell>
          <cell r="E374" t="str">
            <v>패숀팩토리(주)</v>
          </cell>
          <cell r="F374" t="str">
            <v>Fashion factory co.,ltd</v>
          </cell>
          <cell r="G374" t="str">
            <v xml:space="preserve">전금규 </v>
          </cell>
          <cell r="H374" t="str">
            <v>강진경</v>
          </cell>
          <cell r="I374" t="str">
            <v>02-493-6178</v>
          </cell>
          <cell r="J374" t="str">
            <v>moon@epup.co.kr</v>
          </cell>
          <cell r="K374" t="str">
            <v>Y</v>
          </cell>
          <cell r="L374" t="str">
            <v>경영지원/사원</v>
          </cell>
          <cell r="M374" t="str">
            <v>2048602244</v>
          </cell>
          <cell r="N374" t="str">
            <v>도소매업</v>
          </cell>
          <cell r="O374" t="str">
            <v>서울특별시 중랑구 봉화산로 65 동산빌딩 4층</v>
          </cell>
          <cell r="P374" t="str">
            <v>Y</v>
          </cell>
          <cell r="Q374" t="str">
            <v>$6,656,820</v>
          </cell>
          <cell r="R374" t="str">
            <v>독일,미국,스위스,스페인,오스트리아</v>
          </cell>
          <cell r="S374" t="str">
            <v>Y</v>
          </cell>
          <cell r="T374" t="str">
            <v>해외영업 / 4명</v>
          </cell>
          <cell r="U374" t="str">
            <v/>
          </cell>
          <cell r="V374" t="str">
            <v>멤버</v>
          </cell>
          <cell r="W374" t="str">
            <v>Fashion factory co.,ltd</v>
          </cell>
          <cell r="X374" t="str">
            <v>Lifestyle</v>
          </cell>
          <cell r="Y374" t="str">
            <v>Pet</v>
          </cell>
          <cell r="AA374" t="str">
            <v>soft harness</v>
          </cell>
        </row>
        <row r="375">
          <cell r="C375" t="str">
            <v>firspurt</v>
          </cell>
          <cell r="D375" t="str">
            <v>Lifestyle</v>
          </cell>
          <cell r="E375" t="str">
            <v>주식회사 퍼스퍼트</v>
          </cell>
          <cell r="F375" t="str">
            <v>FIRSPURT INC.</v>
          </cell>
          <cell r="G375" t="str">
            <v xml:space="preserve">장용준 </v>
          </cell>
          <cell r="H375" t="str">
            <v>장용준</v>
          </cell>
          <cell r="I375" t="str">
            <v>010-6606-9124</v>
          </cell>
          <cell r="J375" t="str">
            <v>yjjang@firspurt.com</v>
          </cell>
          <cell r="K375" t="str">
            <v>Y</v>
          </cell>
          <cell r="L375" t="str">
            <v>대표이사</v>
          </cell>
          <cell r="M375" t="str">
            <v>863-87-00362</v>
          </cell>
          <cell r="N375" t="str">
            <v>도소매업,제조업</v>
          </cell>
          <cell r="O375" t="str">
            <v>서울시 성동구 뚝섬로3길 11-5, 301호, 304호</v>
          </cell>
          <cell r="P375" t="str">
            <v>Y</v>
          </cell>
          <cell r="Q375" t="str">
            <v>58,555</v>
          </cell>
          <cell r="R375" t="str">
            <v>대만,미국,일본,중국</v>
          </cell>
          <cell r="S375" t="str">
            <v>N</v>
          </cell>
          <cell r="T375" t="str">
            <v/>
          </cell>
          <cell r="U375" t="str">
            <v/>
          </cell>
          <cell r="V375" t="str">
            <v>멤버</v>
          </cell>
          <cell r="W375" t="str">
            <v>TAILHIGH(FIRSPURT Inc.)</v>
          </cell>
          <cell r="X375" t="str">
            <v>Lifestyle</v>
          </cell>
          <cell r="Y375" t="str">
            <v>Pet</v>
          </cell>
          <cell r="AA375" t="str">
            <v>TAILHIGH Hybrid Dog Harness</v>
          </cell>
        </row>
        <row r="376">
          <cell r="C376" t="str">
            <v>fitpet0601</v>
          </cell>
          <cell r="D376" t="str">
            <v>Medical/Bio</v>
          </cell>
          <cell r="E376" t="str">
            <v>주식회사 핏펫</v>
          </cell>
          <cell r="F376" t="str">
            <v>FitPet</v>
          </cell>
          <cell r="G376" t="str">
            <v xml:space="preserve">고정욱 </v>
          </cell>
          <cell r="H376" t="str">
            <v>김진영</v>
          </cell>
          <cell r="I376" t="str">
            <v>010-2433-2668</v>
          </cell>
          <cell r="J376" t="str">
            <v>jy.kim@fitpet.co.kr</v>
          </cell>
          <cell r="K376" t="str">
            <v>Y</v>
          </cell>
          <cell r="L376" t="str">
            <v>해외사업팀/매니저</v>
          </cell>
          <cell r="M376" t="str">
            <v>5438700755</v>
          </cell>
          <cell r="N376" t="str">
            <v>전자상거래업,도소매업</v>
          </cell>
          <cell r="O376" t="str">
            <v>서울특별시 강남구 테헤란로 420, 13층(메이플타워)</v>
          </cell>
          <cell r="P376" t="str">
            <v>Y</v>
          </cell>
          <cell r="Q376" t="str">
            <v>$100,000</v>
          </cell>
          <cell r="R376" t="str">
            <v>대만,중국,캐나다,쿠웨이트,홍콩</v>
          </cell>
          <cell r="S376" t="str">
            <v>Y</v>
          </cell>
          <cell r="T376" t="str">
            <v>해외사업팀 3명</v>
          </cell>
          <cell r="U376" t="str">
            <v/>
          </cell>
          <cell r="V376" t="str">
            <v>멤버</v>
          </cell>
          <cell r="W376" t="str">
            <v>FitPet</v>
          </cell>
          <cell r="X376" t="str">
            <v>Lifestyle</v>
          </cell>
          <cell r="Y376" t="str">
            <v>Pet</v>
          </cell>
          <cell r="AA376" t="str">
            <v>Ahead(urinalysis test kit)</v>
          </cell>
        </row>
        <row r="377">
          <cell r="C377" t="str">
            <v>flimeal</v>
          </cell>
          <cell r="D377" t="str">
            <v>Lifestyle</v>
          </cell>
          <cell r="E377" t="str">
            <v>주식회사 플라이밀</v>
          </cell>
          <cell r="F377" t="str">
            <v>Flimeal Corp.</v>
          </cell>
          <cell r="G377" t="str">
            <v xml:space="preserve">이상훈, 한송희 </v>
          </cell>
          <cell r="H377" t="str">
            <v>이상훈</v>
          </cell>
          <cell r="I377" t="str">
            <v>01095075457</v>
          </cell>
          <cell r="J377" t="str">
            <v>company@flimeal.com</v>
          </cell>
          <cell r="K377" t="str">
            <v>Y</v>
          </cell>
          <cell r="L377" t="str">
            <v>대표</v>
          </cell>
          <cell r="M377" t="str">
            <v>3028601836</v>
          </cell>
          <cell r="N377" t="str">
            <v>유통업,전자상거래업,제조업</v>
          </cell>
          <cell r="O377" t="str">
            <v>서울 서초구 바우뫼로 150, 2층</v>
          </cell>
          <cell r="P377" t="str">
            <v>Y</v>
          </cell>
          <cell r="Q377" t="str">
            <v>1</v>
          </cell>
          <cell r="R377" t="str">
            <v>말레이시아,미국,일본,중국</v>
          </cell>
          <cell r="S377" t="str">
            <v>N</v>
          </cell>
          <cell r="T377" t="str">
            <v/>
          </cell>
          <cell r="U377" t="str">
            <v/>
          </cell>
          <cell r="V377" t="str">
            <v>프리미엄</v>
          </cell>
          <cell r="W377" t="str">
            <v>Flimeal Corp.</v>
          </cell>
          <cell r="X377" t="str">
            <v>Food</v>
          </cell>
          <cell r="Y377" t="str">
            <v>Health Supplements</v>
          </cell>
          <cell r="Z377" t="str">
            <v>Liveling Yellow Cleanse(diet  drink)</v>
          </cell>
          <cell r="AA377" t="str">
            <v>Liveling Yellow Cleanse</v>
          </cell>
        </row>
        <row r="378">
          <cell r="C378" t="str">
            <v>yunjin31</v>
          </cell>
          <cell r="D378" t="str">
            <v>Lifestyle</v>
          </cell>
          <cell r="E378" t="str">
            <v>(주)지오스코퍼레이션</v>
          </cell>
          <cell r="F378" t="str">
            <v>GEOS CORPORATION</v>
          </cell>
          <cell r="G378" t="str">
            <v xml:space="preserve">오보경 </v>
          </cell>
          <cell r="H378" t="str">
            <v>배윤진</v>
          </cell>
          <cell r="I378" t="str">
            <v>+821028427933</v>
          </cell>
          <cell r="J378" t="str">
            <v>yunjin31@yunjin31@naver.com</v>
          </cell>
          <cell r="K378" t="str">
            <v>Y</v>
          </cell>
          <cell r="L378" t="str">
            <v>관리/이사</v>
          </cell>
          <cell r="M378" t="str">
            <v>1308185371</v>
          </cell>
          <cell r="N378" t="str">
            <v>무역업</v>
          </cell>
          <cell r="O378" t="str">
            <v>서울 금천구 가산 디지털 1로 58, 에이스한솔타워 1916호</v>
          </cell>
          <cell r="P378" t="str">
            <v>Y</v>
          </cell>
          <cell r="Q378" t="str">
            <v>2,500,000</v>
          </cell>
          <cell r="R378" t="str">
            <v>독일</v>
          </cell>
          <cell r="S378" t="str">
            <v>Y</v>
          </cell>
          <cell r="T378" t="str">
            <v>2</v>
          </cell>
          <cell r="U378" t="str">
            <v/>
          </cell>
          <cell r="V378" t="str">
            <v>멤버</v>
          </cell>
          <cell r="W378" t="str">
            <v>GEOS CORPORATION</v>
          </cell>
          <cell r="X378" t="str">
            <v>Lifestyle</v>
          </cell>
          <cell r="Y378" t="str">
            <v>Baby / Kids</v>
          </cell>
          <cell r="AA378" t="str">
            <v>Stainless Steel Lunch Box</v>
          </cell>
        </row>
        <row r="379">
          <cell r="C379" t="str">
            <v>gibone01</v>
          </cell>
          <cell r="D379" t="str">
            <v>Lifestyle</v>
          </cell>
          <cell r="E379" t="str">
            <v>(주)기본에</v>
          </cell>
          <cell r="F379" t="str">
            <v>gibone</v>
          </cell>
          <cell r="G379" t="str">
            <v xml:space="preserve">서명교 </v>
          </cell>
          <cell r="H379" t="str">
            <v>김동환</v>
          </cell>
          <cell r="I379" t="str">
            <v>01099259178</v>
          </cell>
          <cell r="J379" t="str">
            <v>kdh@gibone.co.kr</v>
          </cell>
          <cell r="K379" t="str">
            <v>Y</v>
          </cell>
          <cell r="L379" t="str">
            <v>영업기획팀/이사</v>
          </cell>
          <cell r="M379" t="str">
            <v>8438100158</v>
          </cell>
          <cell r="N379" t="str">
            <v>유통업,전자상거래업,도소매업</v>
          </cell>
          <cell r="O379" t="str">
            <v>경기도 포천시 군내면 반월산성로 193-33</v>
          </cell>
          <cell r="P379" t="str">
            <v>N</v>
          </cell>
          <cell r="Q379" t="str">
            <v>없음</v>
          </cell>
          <cell r="R379" t="str">
            <v>말레이시아,베트남,인도네시아,중국,태국</v>
          </cell>
          <cell r="S379" t="str">
            <v>N</v>
          </cell>
          <cell r="T379" t="str">
            <v/>
          </cell>
          <cell r="U379" t="str">
            <v/>
          </cell>
          <cell r="V379" t="str">
            <v>멤버</v>
          </cell>
          <cell r="W379" t="str">
            <v>gibone</v>
          </cell>
          <cell r="X379" t="str">
            <v>Lifestyle</v>
          </cell>
          <cell r="Y379" t="str">
            <v>Home &amp; Living</v>
          </cell>
          <cell r="AA379" t="str">
            <v>Dishcloth tissue</v>
          </cell>
          <cell r="AB379" t="str">
            <v>Zipper bag</v>
          </cell>
        </row>
        <row r="380">
          <cell r="C380" t="str">
            <v>ggtrade14</v>
          </cell>
          <cell r="D380" t="str">
            <v>Lifestyle</v>
          </cell>
          <cell r="E380" t="str">
            <v>(주)글로벌강원무역</v>
          </cell>
          <cell r="F380" t="str">
            <v>GLOBAL GANGWON TRADE CO.,LTD.</v>
          </cell>
          <cell r="G380" t="str">
            <v xml:space="preserve">한상운 </v>
          </cell>
          <cell r="H380" t="str">
            <v>한상운</v>
          </cell>
          <cell r="I380" t="str">
            <v>01056582907</v>
          </cell>
          <cell r="J380" t="str">
            <v>ceo@iggtmall.com</v>
          </cell>
          <cell r="K380" t="str">
            <v>Y</v>
          </cell>
          <cell r="L380" t="str">
            <v>본사/  대표이사</v>
          </cell>
          <cell r="M380" t="str">
            <v>2218147746</v>
          </cell>
          <cell r="N380" t="str">
            <v>무역업,유통업,전자상거래업,제조업</v>
          </cell>
          <cell r="O380" t="str">
            <v>강원도 춘천시 영서로 2315 2층</v>
          </cell>
          <cell r="P380" t="str">
            <v>N</v>
          </cell>
          <cell r="Q380" t="str">
            <v>338042</v>
          </cell>
          <cell r="R380" t="str">
            <v>러시아,몽골리아,미국,중국,홍콩</v>
          </cell>
          <cell r="S380" t="str">
            <v>Y</v>
          </cell>
          <cell r="T380" t="str">
            <v>2</v>
          </cell>
          <cell r="U380" t="str">
            <v/>
          </cell>
          <cell r="V380" t="str">
            <v>멤버</v>
          </cell>
          <cell r="W380" t="str">
            <v>GLOBAL GANGWON TRADE CO.,LTD.</v>
          </cell>
          <cell r="X380" t="str">
            <v>Lifestyle</v>
          </cell>
          <cell r="Y380" t="str">
            <v>Home &amp; Living</v>
          </cell>
          <cell r="AA380" t="str">
            <v>Q LEAN Toothbrush</v>
          </cell>
        </row>
        <row r="381">
          <cell r="C381" t="str">
            <v>greenixx</v>
          </cell>
          <cell r="D381" t="str">
            <v>Lifestyle</v>
          </cell>
          <cell r="E381" t="str">
            <v>(주)그리닉스</v>
          </cell>
          <cell r="F381" t="str">
            <v>GREENIXX Co., Ltd</v>
          </cell>
          <cell r="G381" t="str">
            <v xml:space="preserve">신충교 </v>
          </cell>
          <cell r="H381" t="str">
            <v>안선진</v>
          </cell>
          <cell r="I381" t="str">
            <v>01036949306</v>
          </cell>
          <cell r="J381" t="str">
            <v>greenixx@naver.com</v>
          </cell>
          <cell r="K381" t="str">
            <v>Y</v>
          </cell>
          <cell r="L381" t="str">
            <v>경영/주임</v>
          </cell>
          <cell r="M381" t="str">
            <v>3058614306</v>
          </cell>
          <cell r="N381" t="str">
            <v>제조업</v>
          </cell>
          <cell r="O381" t="str">
            <v>대전광역시 동구 계족로 151 대전지식산업센터 608호</v>
          </cell>
          <cell r="P381" t="str">
            <v>N</v>
          </cell>
          <cell r="Q381" t="str">
            <v>78,743</v>
          </cell>
          <cell r="R381" t="str">
            <v>네덜란드,미국,싱가포르,중국,필리핀</v>
          </cell>
          <cell r="S381" t="str">
            <v>Y</v>
          </cell>
          <cell r="T381" t="str">
            <v>1</v>
          </cell>
          <cell r="U381" t="str">
            <v>ISO 9001</v>
          </cell>
          <cell r="V381" t="str">
            <v>프리미엄</v>
          </cell>
          <cell r="W381" t="str">
            <v>GREENIXX Co., Ltd</v>
          </cell>
          <cell r="X381" t="str">
            <v>Lifestyle</v>
          </cell>
          <cell r="Y381" t="str">
            <v>Sport / Leisure</v>
          </cell>
          <cell r="AA381" t="str">
            <v>Ⅰ Coolant Additive(car care)</v>
          </cell>
        </row>
        <row r="382">
          <cell r="C382" t="str">
            <v>worldfoam</v>
          </cell>
          <cell r="D382" t="str">
            <v>Lifestyle</v>
          </cell>
          <cell r="E382" t="str">
            <v>주식회사 함일셀레나</v>
          </cell>
          <cell r="F382" t="str">
            <v>Hamil Selena Co., Ltd.</v>
          </cell>
          <cell r="G382" t="str">
            <v xml:space="preserve">이동훈 </v>
          </cell>
          <cell r="H382" t="str">
            <v>전한혁</v>
          </cell>
          <cell r="I382" t="str">
            <v>01087671829</v>
          </cell>
          <cell r="J382" t="str">
            <v>worldfoam@worldfoam.com</v>
          </cell>
          <cell r="K382" t="str">
            <v>Y</v>
          </cell>
          <cell r="L382" t="str">
            <v>경영기획/주임</v>
          </cell>
          <cell r="M382" t="str">
            <v>6228124873</v>
          </cell>
          <cell r="N382" t="str">
            <v>제조업</v>
          </cell>
          <cell r="O382" t="str">
            <v>경남 김해시 진영읍 서부로 179번길 39-17</v>
          </cell>
          <cell r="P382" t="str">
            <v>N</v>
          </cell>
          <cell r="Q382" t="str">
            <v>4519314</v>
          </cell>
          <cell r="R382" t="str">
            <v>대만,러시아,멕시코,일본,태국</v>
          </cell>
          <cell r="S382" t="str">
            <v>Y</v>
          </cell>
          <cell r="T382" t="str">
            <v>경영기획팀/2명</v>
          </cell>
          <cell r="U382" t="str">
            <v>ISO9001,DIN 4102 B2,DIN 4102 B2</v>
          </cell>
          <cell r="V382" t="str">
            <v>프리미엄</v>
          </cell>
          <cell r="W382" t="str">
            <v>Hamil Selena Co., Ltd.</v>
          </cell>
          <cell r="X382" t="str">
            <v>Lifestyle</v>
          </cell>
          <cell r="Y382" t="str">
            <v>Home &amp; Living</v>
          </cell>
          <cell r="AA382" t="str">
            <v>PU FOAM</v>
          </cell>
        </row>
        <row r="383">
          <cell r="C383" t="str">
            <v>hanatools</v>
          </cell>
          <cell r="D383" t="str">
            <v>Lifestyle</v>
          </cell>
          <cell r="E383" t="str">
            <v>한아툴스(주)</v>
          </cell>
          <cell r="F383" t="str">
            <v>HAN-A TOOLS CO.,LTD.</v>
          </cell>
          <cell r="G383" t="str">
            <v xml:space="preserve">김종묵 </v>
          </cell>
          <cell r="H383" t="str">
            <v>김승택</v>
          </cell>
          <cell r="I383" t="str">
            <v>01055534924</v>
          </cell>
          <cell r="J383" t="str">
            <v>hanatools@hanmail.net</v>
          </cell>
          <cell r="K383" t="str">
            <v>Y</v>
          </cell>
          <cell r="L383" t="str">
            <v>해외영업부/차장</v>
          </cell>
          <cell r="M383" t="str">
            <v>6038148592</v>
          </cell>
          <cell r="N383" t="str">
            <v>무역업,유통업,전자상거래업,도소매업,제조업</v>
          </cell>
          <cell r="O383" t="str">
            <v>부산시 강서구 미음동 미음산단 3로 145 한아툴스(주)</v>
          </cell>
          <cell r="P383" t="str">
            <v>N</v>
          </cell>
          <cell r="Q383" t="str">
            <v>3,450,635</v>
          </cell>
          <cell r="R383" t="str">
            <v>독일,러시아,미국,인도네시아,일본</v>
          </cell>
          <cell r="S383" t="str">
            <v>Y</v>
          </cell>
          <cell r="T383" t="str">
            <v>2</v>
          </cell>
          <cell r="U383" t="str">
            <v>ISO9001</v>
          </cell>
          <cell r="V383" t="str">
            <v>멤버</v>
          </cell>
          <cell r="W383" t="str">
            <v>HAN-A TOOLS CO.,LTD.</v>
          </cell>
          <cell r="X383" t="str">
            <v>Lifestyle</v>
          </cell>
          <cell r="Y383" t="str">
            <v>Home &amp; Living</v>
          </cell>
          <cell r="AA383" t="str">
            <v>SUN BAT HEAT BLOCK FILM</v>
          </cell>
          <cell r="AB383" t="str">
            <v>Magic Saw</v>
          </cell>
        </row>
        <row r="384">
          <cell r="C384" t="str">
            <v>hanspumpkin1</v>
          </cell>
          <cell r="D384" t="str">
            <v>Lifestyle</v>
          </cell>
          <cell r="E384" t="str">
            <v>한스컴퍼니 주식회사</v>
          </cell>
          <cell r="F384" t="str">
            <v>Hans Company</v>
          </cell>
          <cell r="G384" t="str">
            <v xml:space="preserve">한정화 </v>
          </cell>
          <cell r="H384" t="str">
            <v>윤예림</v>
          </cell>
          <cell r="I384" t="str">
            <v>01083134890</v>
          </cell>
          <cell r="J384" t="str">
            <v>hans@hanspumpkin.com</v>
          </cell>
          <cell r="K384" t="str">
            <v>Y</v>
          </cell>
          <cell r="L384" t="str">
            <v>상품기획팀/실장</v>
          </cell>
          <cell r="M384" t="str">
            <v>2648105122</v>
          </cell>
          <cell r="N384" t="str">
            <v>전자상거래업,제조업</v>
          </cell>
          <cell r="O384" t="str">
            <v>서울시 서초구 양재천로 97 1층</v>
          </cell>
          <cell r="P384" t="str">
            <v>Y</v>
          </cell>
          <cell r="Q384" t="str">
            <v>141,969,791원</v>
          </cell>
          <cell r="R384" t="str">
            <v>대만,일본</v>
          </cell>
          <cell r="S384" t="str">
            <v>Y</v>
          </cell>
          <cell r="T384" t="str">
            <v>수출지원팀/4명</v>
          </cell>
          <cell r="U384" t="str">
            <v/>
          </cell>
          <cell r="V384" t="str">
            <v>멤버</v>
          </cell>
          <cell r="W384" t="str">
            <v>Hans Company</v>
          </cell>
          <cell r="X384" t="str">
            <v>Lifestyle</v>
          </cell>
          <cell r="Y384" t="str">
            <v>Baby / Kids</v>
          </cell>
          <cell r="AA384" t="str">
            <v>Microfilter Baby Carrier Shield</v>
          </cell>
          <cell r="AB384" t="str">
            <v>Memory Foam Wide Pillow</v>
          </cell>
        </row>
        <row r="385">
          <cell r="C385" t="str">
            <v>harrytex</v>
          </cell>
          <cell r="D385" t="str">
            <v>Lifestyle</v>
          </cell>
          <cell r="E385" t="str">
            <v>(주)해리텍스타일</v>
          </cell>
          <cell r="F385" t="str">
            <v>HARRYTEXTILES CO.,LTD</v>
          </cell>
          <cell r="G385" t="str">
            <v xml:space="preserve">김형일 </v>
          </cell>
          <cell r="H385" t="str">
            <v>김정일</v>
          </cell>
          <cell r="I385" t="str">
            <v>02-755-9966</v>
          </cell>
          <cell r="J385" t="str">
            <v>harrytex@harrytextiles.com</v>
          </cell>
          <cell r="K385" t="str">
            <v>Y</v>
          </cell>
          <cell r="L385" t="str">
            <v>부장</v>
          </cell>
          <cell r="M385" t="str">
            <v>1048185616</v>
          </cell>
          <cell r="N385" t="str">
            <v>제조업</v>
          </cell>
          <cell r="O385" t="str">
            <v>서울시 금천구 벚꽃로 298, 808호 (대륭포스트타워6차, 808호)</v>
          </cell>
          <cell r="P385" t="str">
            <v>Y</v>
          </cell>
          <cell r="Q385" t="str">
            <v>14697000</v>
          </cell>
          <cell r="R385" t="str">
            <v>베트남,스리랑카,유럽 지역,중국,호주</v>
          </cell>
          <cell r="S385" t="str">
            <v>Y</v>
          </cell>
          <cell r="T385" t="str">
            <v>3</v>
          </cell>
          <cell r="U385" t="str">
            <v>ISO 14001,ISO 9001</v>
          </cell>
          <cell r="V385" t="str">
            <v>멤버</v>
          </cell>
          <cell r="W385" t="str">
            <v>HARRYTEXTILES CO.,LTD</v>
          </cell>
          <cell r="X385" t="str">
            <v>Lifestyle</v>
          </cell>
          <cell r="Y385" t="str">
            <v>Fashion / Accessories</v>
          </cell>
          <cell r="Z385" t="str">
            <v>Travel</v>
          </cell>
          <cell r="AA385" t="str">
            <v>HARRIAN ANTI BACTERIAL FASHION MASK</v>
          </cell>
          <cell r="AB385" t="str">
            <v>HARRIAN DISPOSAL FACE MASK</v>
          </cell>
        </row>
        <row r="386">
          <cell r="C386" t="str">
            <v>homkorea5439</v>
          </cell>
          <cell r="D386" t="str">
            <v>Lifestyle</v>
          </cell>
          <cell r="E386" t="str">
            <v>주식회사 호엠코리아</v>
          </cell>
          <cell r="F386" t="str">
            <v>Homkorea</v>
          </cell>
          <cell r="G386" t="str">
            <v xml:space="preserve">전영선 </v>
          </cell>
          <cell r="H386" t="str">
            <v>황애지</v>
          </cell>
          <cell r="I386" t="str">
            <v>053-629-7950</v>
          </cell>
          <cell r="J386" t="str">
            <v>homkorea77@naver.com</v>
          </cell>
          <cell r="K386" t="str">
            <v>Y</v>
          </cell>
          <cell r="L386" t="str">
            <v>팀장</v>
          </cell>
          <cell r="M386" t="str">
            <v>5148168702</v>
          </cell>
          <cell r="N386" t="str">
            <v>전자상거래업,도소매업,제조업</v>
          </cell>
          <cell r="O386" t="str">
            <v>대구광역시 동구 반야월북로12길 23-3</v>
          </cell>
          <cell r="P386" t="str">
            <v>N</v>
          </cell>
          <cell r="Q386" t="str">
            <v>513543$</v>
          </cell>
          <cell r="R386" t="str">
            <v>중국</v>
          </cell>
          <cell r="S386" t="str">
            <v>N</v>
          </cell>
          <cell r="T386" t="str">
            <v/>
          </cell>
          <cell r="U386" t="str">
            <v/>
          </cell>
          <cell r="V386" t="str">
            <v>프리미엄</v>
          </cell>
          <cell r="W386" t="str">
            <v>Homkorea</v>
          </cell>
          <cell r="X386" t="str">
            <v>Lifestyle</v>
          </cell>
          <cell r="Y386" t="str">
            <v>Home &amp; Living</v>
          </cell>
          <cell r="AA386" t="str">
            <v>Du Kkeobi Black Spider Mold Spray Gel</v>
          </cell>
          <cell r="AB386" t="str">
            <v>Du Kkeobi Underwear Cleaner</v>
          </cell>
        </row>
        <row r="387">
          <cell r="C387" t="str">
            <v>mia8853</v>
          </cell>
          <cell r="D387" t="str">
            <v>Lifestyle</v>
          </cell>
          <cell r="E387" t="str">
            <v>허니비</v>
          </cell>
          <cell r="F387" t="str">
            <v>Honey Bee</v>
          </cell>
          <cell r="G387" t="str">
            <v xml:space="preserve">조정하 </v>
          </cell>
          <cell r="H387" t="str">
            <v>조정하</v>
          </cell>
          <cell r="I387" t="str">
            <v>01093698753</v>
          </cell>
          <cell r="J387" t="str">
            <v>mia8853@naver.com</v>
          </cell>
          <cell r="K387" t="str">
            <v>Y</v>
          </cell>
          <cell r="L387" t="str">
            <v>대표</v>
          </cell>
          <cell r="M387" t="str">
            <v>2041215976</v>
          </cell>
          <cell r="N387" t="str">
            <v>도소매업,제조업</v>
          </cell>
          <cell r="O387" t="str">
            <v>서울특별시 중랑구 묵동 301-2 지하1층</v>
          </cell>
          <cell r="P387" t="str">
            <v>Y</v>
          </cell>
          <cell r="Q387" t="str">
            <v>브랜드, 중국 수출</v>
          </cell>
          <cell r="R387" t="str">
            <v>대한민국,중국</v>
          </cell>
          <cell r="S387" t="str">
            <v>Y</v>
          </cell>
          <cell r="T387" t="str">
            <v>1</v>
          </cell>
          <cell r="U387" t="str">
            <v/>
          </cell>
          <cell r="V387" t="str">
            <v>멤버</v>
          </cell>
          <cell r="W387" t="str">
            <v>Honey Bee</v>
          </cell>
          <cell r="X387" t="str">
            <v>Lifestyle</v>
          </cell>
        </row>
        <row r="388">
          <cell r="C388" t="str">
            <v>hugmon1004</v>
          </cell>
          <cell r="D388" t="str">
            <v>Lifestyle</v>
          </cell>
          <cell r="E388" t="str">
            <v>(주)허그몬</v>
          </cell>
          <cell r="F388" t="str">
            <v>HUGMON Co,. Ltd.</v>
          </cell>
          <cell r="G388" t="str">
            <v xml:space="preserve">전정훈 </v>
          </cell>
          <cell r="H388" t="str">
            <v>신희정</v>
          </cell>
          <cell r="I388" t="str">
            <v>070-4617-6294</v>
          </cell>
          <cell r="J388" t="str">
            <v>hugme@hugmon.com</v>
          </cell>
          <cell r="K388" t="str">
            <v>Y</v>
          </cell>
          <cell r="L388" t="str">
            <v>해외사업부</v>
          </cell>
          <cell r="M388" t="str">
            <v>601-87-00726</v>
          </cell>
          <cell r="N388" t="str">
            <v>전자상거래업,도소매업,제조업</v>
          </cell>
          <cell r="O388" t="str">
            <v>서울특별시 금천구 가산디지털1로 168, 우림라이온스밸리 B동 401호</v>
          </cell>
          <cell r="P388" t="str">
            <v>Y</v>
          </cell>
          <cell r="Q388" t="str">
            <v>39,000$</v>
          </cell>
          <cell r="R388" t="str">
            <v>베트남,중국,캐나다</v>
          </cell>
          <cell r="S388" t="str">
            <v>Y</v>
          </cell>
          <cell r="T388" t="str">
            <v>해외사업부 2명</v>
          </cell>
          <cell r="U388" t="str">
            <v>OCS,FDA,DERMATEST</v>
          </cell>
          <cell r="V388" t="str">
            <v>멤버</v>
          </cell>
          <cell r="W388" t="str">
            <v>HUGMON Co,. Ltd.</v>
          </cell>
          <cell r="X388" t="str">
            <v>Lifestyle</v>
          </cell>
          <cell r="Y388" t="str">
            <v>Other Lifestyle</v>
          </cell>
          <cell r="AA388" t="str">
            <v>Hugme Organic Cotton Pads(sanitary)</v>
          </cell>
          <cell r="AB388" t="str">
            <v>Hugme Organic Cotton Pads</v>
          </cell>
        </row>
        <row r="389">
          <cell r="C389" t="str">
            <v>whostyle</v>
          </cell>
          <cell r="D389" t="str">
            <v>Lifestyle</v>
          </cell>
          <cell r="E389" t="str">
            <v>(주)휴럼</v>
          </cell>
          <cell r="F389" t="str">
            <v>HURUM</v>
          </cell>
          <cell r="G389" t="str">
            <v xml:space="preserve">Kim Jinseok </v>
          </cell>
          <cell r="H389" t="str">
            <v>고성민</v>
          </cell>
          <cell r="I389" t="str">
            <v>8215446335</v>
          </cell>
          <cell r="J389" t="str">
            <v>baez@hurumcorp.com</v>
          </cell>
          <cell r="K389" t="str">
            <v>Y</v>
          </cell>
          <cell r="L389" t="str">
            <v>Manager/Strategy Dept.</v>
          </cell>
          <cell r="M389" t="str">
            <v>4258601594</v>
          </cell>
          <cell r="N389" t="str">
            <v>유통업,전자상거래업,도소매업,제조업</v>
          </cell>
          <cell r="O389" t="str">
            <v>Room 416, 115, Gasan digital 2-ro, Geumcheon-gu, Seoul, Korea(South)</v>
          </cell>
          <cell r="P389" t="str">
            <v>Y</v>
          </cell>
          <cell r="Q389" t="str">
            <v>386920</v>
          </cell>
          <cell r="R389" t="str">
            <v>나이지리아,싱가포르,중국,파라과이</v>
          </cell>
          <cell r="S389" t="str">
            <v>Y</v>
          </cell>
          <cell r="T389" t="str">
            <v>2</v>
          </cell>
          <cell r="U389" t="str">
            <v/>
          </cell>
          <cell r="V389" t="str">
            <v>멤버</v>
          </cell>
          <cell r="W389" t="str">
            <v>HURUM</v>
          </cell>
          <cell r="X389" t="str">
            <v>Lifestyle</v>
          </cell>
          <cell r="Y389" t="str">
            <v>Home &amp; Living</v>
          </cell>
          <cell r="AA389" t="str">
            <v>Yogurberry Yogurt &amp; Coffee Maker</v>
          </cell>
        </row>
        <row r="390">
          <cell r="C390" t="str">
            <v>hwabuns1</v>
          </cell>
          <cell r="D390" t="str">
            <v>Lifestyle</v>
          </cell>
          <cell r="E390" t="str">
            <v>화분들닷컴</v>
          </cell>
          <cell r="F390" t="str">
            <v>HWABUNDEUL.COM INC.</v>
          </cell>
          <cell r="G390" t="str">
            <v xml:space="preserve">DONGUK, KIM </v>
          </cell>
          <cell r="H390" t="str">
            <v>김수민</v>
          </cell>
          <cell r="I390" t="str">
            <v>010-4889-2520</v>
          </cell>
          <cell r="J390" t="str">
            <v>nowbehold1@gmail.com</v>
          </cell>
          <cell r="K390" t="str">
            <v>Y</v>
          </cell>
          <cell r="L390" t="str">
            <v>영업/이사</v>
          </cell>
          <cell r="M390" t="str">
            <v>383-86-00383</v>
          </cell>
          <cell r="N390" t="str">
            <v>무역업,전자상거래업,도소매업,제조업</v>
          </cell>
          <cell r="O390" t="str">
            <v>서울특별시 서대문구 통일로484 신지식산업센터314호</v>
          </cell>
          <cell r="P390" t="str">
            <v>Y</v>
          </cell>
          <cell r="Q390" t="str">
            <v>18,000</v>
          </cell>
          <cell r="R390" t="str">
            <v>뉴질랜드,프랑스,호주</v>
          </cell>
          <cell r="S390" t="str">
            <v>Y</v>
          </cell>
          <cell r="T390" t="str">
            <v>해외영업팀  1</v>
          </cell>
          <cell r="U390" t="str">
            <v/>
          </cell>
          <cell r="V390" t="str">
            <v>멤버</v>
          </cell>
          <cell r="W390" t="str">
            <v>HWABUNDEUL.COM INC.</v>
          </cell>
          <cell r="X390" t="str">
            <v>Lifestyle</v>
          </cell>
          <cell r="Y390" t="str">
            <v>Hobby</v>
          </cell>
          <cell r="AA390" t="str">
            <v>All-in-One Self Watering planter</v>
          </cell>
          <cell r="AB390" t="str">
            <v>Self Watering Planter</v>
          </cell>
        </row>
        <row r="391">
          <cell r="C391" t="str">
            <v>hyosung00</v>
          </cell>
          <cell r="D391" t="str">
            <v>Lifestyle</v>
          </cell>
          <cell r="E391" t="str">
            <v>효성인쇄사</v>
          </cell>
          <cell r="F391" t="str">
            <v>HyoSung Printing Company</v>
          </cell>
          <cell r="G391" t="str">
            <v xml:space="preserve">SaSoon Hong </v>
          </cell>
          <cell r="H391" t="str">
            <v>Sunghee Woo</v>
          </cell>
          <cell r="I391" t="str">
            <v>8224980272</v>
          </cell>
          <cell r="J391" t="str">
            <v>ester0928@naver.com</v>
          </cell>
          <cell r="K391" t="str">
            <v>Y</v>
          </cell>
          <cell r="L391" t="str">
            <v>business support team / Staff</v>
          </cell>
          <cell r="M391" t="str">
            <v>2182063244</v>
          </cell>
          <cell r="N391" t="str">
            <v>제조업</v>
          </cell>
          <cell r="O391" t="str">
            <v>22, Gwangnaru-ro 8-gil, Seongdong-gu, Seoul</v>
          </cell>
          <cell r="P391" t="str">
            <v>Y</v>
          </cell>
          <cell r="Q391" t="str">
            <v>18359</v>
          </cell>
          <cell r="R391" t="str">
            <v>미국,캐나다</v>
          </cell>
          <cell r="S391" t="str">
            <v>Y</v>
          </cell>
          <cell r="T391" t="str">
            <v>2</v>
          </cell>
          <cell r="U391" t="str">
            <v>GPASS,ISO9001,FSC,MainBiz,HiSeoulBrand</v>
          </cell>
          <cell r="V391" t="str">
            <v>멤버</v>
          </cell>
          <cell r="W391" t="str">
            <v>HyoSung Printing Company</v>
          </cell>
          <cell r="X391" t="str">
            <v>Lifestyle</v>
          </cell>
          <cell r="Y391" t="str">
            <v>Other Lifestyle</v>
          </cell>
          <cell r="AA391" t="str">
            <v>Eco-friendly and Anti-bacterial Paper Printing Products</v>
          </cell>
        </row>
        <row r="392">
          <cell r="C392" t="str">
            <v>imbest1005</v>
          </cell>
          <cell r="D392" t="str">
            <v>Lifestyle</v>
          </cell>
          <cell r="E392" t="str">
            <v>(주)임베스트</v>
          </cell>
          <cell r="F392" t="str">
            <v>imbest.co.ltd</v>
          </cell>
          <cell r="G392" t="str">
            <v xml:space="preserve">임옥영 </v>
          </cell>
          <cell r="H392" t="str">
            <v>박영석</v>
          </cell>
          <cell r="I392" t="str">
            <v>02-583-0308</v>
          </cell>
          <cell r="J392" t="str">
            <v>sapius@empal.com</v>
          </cell>
          <cell r="K392" t="str">
            <v>Y</v>
          </cell>
          <cell r="L392" t="str">
            <v>경영관리 이사</v>
          </cell>
          <cell r="M392" t="str">
            <v>6458600210</v>
          </cell>
          <cell r="N392" t="str">
            <v>전자상거래업,도소매업,제조업</v>
          </cell>
          <cell r="O392" t="str">
            <v>서울특별시 강남구 도곡로 146, 4층(도곡동,삼공빌딩)</v>
          </cell>
          <cell r="P392" t="str">
            <v>Y</v>
          </cell>
          <cell r="Q392" t="str">
            <v>ㅇ</v>
          </cell>
          <cell r="R392" t="str">
            <v>중국</v>
          </cell>
          <cell r="S392" t="str">
            <v>N</v>
          </cell>
          <cell r="T392" t="str">
            <v/>
          </cell>
          <cell r="U392" t="str">
            <v/>
          </cell>
          <cell r="V392" t="str">
            <v>멤버</v>
          </cell>
          <cell r="W392" t="str">
            <v>imbest.co.ltd</v>
          </cell>
          <cell r="X392" t="str">
            <v>Lifestyle</v>
          </cell>
          <cell r="Y392" t="str">
            <v>Home &amp; Living</v>
          </cell>
          <cell r="AA392" t="str">
            <v>Freeneck condition pillow</v>
          </cell>
        </row>
        <row r="393">
          <cell r="C393" t="str">
            <v>intos1</v>
          </cell>
          <cell r="D393" t="str">
            <v>Lifestyle</v>
          </cell>
          <cell r="E393" t="str">
            <v>인토스(주)</v>
          </cell>
          <cell r="F393" t="str">
            <v>INTOS Co., Ltd.</v>
          </cell>
          <cell r="G393" t="str">
            <v xml:space="preserve">백일현 </v>
          </cell>
          <cell r="H393" t="str">
            <v>윤재숙</v>
          </cell>
          <cell r="I393" t="str">
            <v>02-400-4884</v>
          </cell>
          <cell r="J393" t="str">
            <v>yoonjs73@naver.com</v>
          </cell>
          <cell r="K393" t="str">
            <v>Y</v>
          </cell>
          <cell r="L393" t="str">
            <v>T/F팀, 차장</v>
          </cell>
          <cell r="M393" t="str">
            <v>2028159412</v>
          </cell>
          <cell r="N393" t="str">
            <v>제조업</v>
          </cell>
          <cell r="O393" t="str">
            <v>경기도 하남시 초광산단로 111</v>
          </cell>
          <cell r="P393" t="str">
            <v>N</v>
          </cell>
          <cell r="Q393" t="str">
            <v>639백만원</v>
          </cell>
          <cell r="R393" t="str">
            <v>미국,브루나이,인도네시아</v>
          </cell>
          <cell r="S393" t="str">
            <v>Y</v>
          </cell>
          <cell r="T393" t="str">
            <v>영업2팀, 4명</v>
          </cell>
          <cell r="U393" t="str">
            <v/>
          </cell>
          <cell r="V393" t="str">
            <v>멤버</v>
          </cell>
          <cell r="W393" t="str">
            <v>INTOS Co., Ltd.</v>
          </cell>
          <cell r="X393" t="str">
            <v>Lifestyle</v>
          </cell>
          <cell r="AA393" t="str">
            <v>S-smart(office and desk)</v>
          </cell>
          <cell r="AB393" t="str">
            <v>X-smart(desk)</v>
          </cell>
        </row>
        <row r="394">
          <cell r="C394" t="str">
            <v>jese611</v>
          </cell>
          <cell r="D394" t="str">
            <v>Lifestyle</v>
          </cell>
          <cell r="E394" t="str">
            <v>제세 코퍼레이션</v>
          </cell>
          <cell r="F394" t="str">
            <v>JESE  CORPORATION</v>
          </cell>
          <cell r="G394" t="str">
            <v xml:space="preserve">윤의식 </v>
          </cell>
          <cell r="H394" t="str">
            <v>윤의식</v>
          </cell>
          <cell r="I394" t="str">
            <v>031-705-0449</v>
          </cell>
          <cell r="J394" t="str">
            <v>jese61@hanmail.net</v>
          </cell>
          <cell r="K394" t="str">
            <v>Y</v>
          </cell>
          <cell r="L394" t="str">
            <v>머케팅/대표</v>
          </cell>
          <cell r="M394" t="str">
            <v>1121554569</v>
          </cell>
          <cell r="N394" t="str">
            <v>제조업</v>
          </cell>
          <cell r="O394" t="str">
            <v>경기도 의왕시 성고개로53 에이스청계타워 813호</v>
          </cell>
          <cell r="P394" t="str">
            <v>N</v>
          </cell>
          <cell r="Q394" t="str">
            <v>30000</v>
          </cell>
          <cell r="R394" t="str">
            <v>미국,싱가포르,일본</v>
          </cell>
          <cell r="S394" t="str">
            <v>N</v>
          </cell>
          <cell r="T394" t="str">
            <v/>
          </cell>
          <cell r="U394" t="str">
            <v/>
          </cell>
          <cell r="V394" t="str">
            <v>멤버</v>
          </cell>
          <cell r="W394" t="str">
            <v>JESE  CORPORATION</v>
          </cell>
          <cell r="X394" t="str">
            <v>Lifestyle</v>
          </cell>
        </row>
        <row r="395">
          <cell r="C395" t="str">
            <v>jmsmart01</v>
          </cell>
          <cell r="D395" t="str">
            <v>Lifestyle</v>
          </cell>
          <cell r="E395" t="str">
            <v>제이엠스마트 주식회사</v>
          </cell>
          <cell r="F395" t="str">
            <v>JM Smart, INC.</v>
          </cell>
          <cell r="G395" t="str">
            <v xml:space="preserve">문 일룡 </v>
          </cell>
          <cell r="H395" t="str">
            <v>문 일룡</v>
          </cell>
          <cell r="I395" t="str">
            <v>02-6925-1718</v>
          </cell>
          <cell r="J395" t="str">
            <v>eric.moon@jmsmart.co.kr</v>
          </cell>
          <cell r="K395" t="str">
            <v>Y</v>
          </cell>
          <cell r="L395" t="str">
            <v>대표</v>
          </cell>
          <cell r="M395" t="str">
            <v>1208783572</v>
          </cell>
          <cell r="N395" t="str">
            <v>제조업</v>
          </cell>
          <cell r="O395" t="str">
            <v>서울 강남구 테헤란로 313 성지하이츠 912호</v>
          </cell>
          <cell r="P395" t="str">
            <v>Y</v>
          </cell>
          <cell r="Q395" t="str">
            <v>30,000</v>
          </cell>
          <cell r="R395" t="str">
            <v>독일,미국,일본,캐나다,프랑스</v>
          </cell>
          <cell r="S395" t="str">
            <v>Y</v>
          </cell>
          <cell r="T395" t="str">
            <v>1</v>
          </cell>
          <cell r="U395" t="str">
            <v>FCC,CE,RoHs,JPMIC</v>
          </cell>
          <cell r="V395" t="str">
            <v>멤버</v>
          </cell>
          <cell r="W395" t="str">
            <v>JM Smart, INC.</v>
          </cell>
          <cell r="X395" t="str">
            <v>Lifestyle</v>
          </cell>
          <cell r="Y395" t="str">
            <v>5G &amp; IOT</v>
          </cell>
          <cell r="AA395" t="str">
            <v>PuppyDoc(IoT device)</v>
          </cell>
        </row>
        <row r="396">
          <cell r="C396" t="str">
            <v>willy436</v>
          </cell>
          <cell r="D396" t="str">
            <v>Lifestyle</v>
          </cell>
          <cell r="E396" t="str">
            <v>(주)제이알인터내셔널에이지</v>
          </cell>
          <cell r="F396" t="str">
            <v>JR INTERNATIONAL AG INC</v>
          </cell>
          <cell r="G396" t="str">
            <v xml:space="preserve">김희성 </v>
          </cell>
          <cell r="H396" t="str">
            <v>김희성</v>
          </cell>
          <cell r="I396" t="str">
            <v>02-591-4626</v>
          </cell>
          <cell r="J396" t="str">
            <v>jr@jrinter.kr</v>
          </cell>
          <cell r="K396" t="str">
            <v>Y</v>
          </cell>
          <cell r="L396" t="str">
            <v>해외무역부</v>
          </cell>
          <cell r="M396" t="str">
            <v>2018641291</v>
          </cell>
          <cell r="N396" t="str">
            <v>무역업,도소매업,제조업</v>
          </cell>
          <cell r="O396" t="str">
            <v>서울시 중구 다산로 240 동원빌딩 209호,210호</v>
          </cell>
          <cell r="P396" t="str">
            <v>Y</v>
          </cell>
          <cell r="Q396" t="str">
            <v>1,105,377</v>
          </cell>
          <cell r="R396" t="str">
            <v>스페인,중국</v>
          </cell>
          <cell r="S396" t="str">
            <v>Y</v>
          </cell>
          <cell r="T396" t="str">
            <v>해외무역부 / 2명</v>
          </cell>
          <cell r="U396" t="str">
            <v/>
          </cell>
          <cell r="V396" t="str">
            <v>프리미엄</v>
          </cell>
          <cell r="W396" t="str">
            <v>JR INTERNATIONAL AG INC</v>
          </cell>
          <cell r="X396" t="str">
            <v>Lifestyle</v>
          </cell>
          <cell r="Y396" t="str">
            <v>Stationery</v>
          </cell>
          <cell r="AA396" t="str">
            <v>Suatelier Diary Sticker</v>
          </cell>
          <cell r="AB396" t="str">
            <v>Suatelier Plain Sticker</v>
          </cell>
        </row>
        <row r="397">
          <cell r="C397" t="str">
            <v>juverokorea</v>
          </cell>
          <cell r="D397" t="str">
            <v>Lifestyle</v>
          </cell>
          <cell r="E397" t="str">
            <v>쥬베로</v>
          </cell>
          <cell r="F397" t="str">
            <v>JUVERO</v>
          </cell>
          <cell r="G397" t="str">
            <v xml:space="preserve">하재덕 </v>
          </cell>
          <cell r="H397" t="str">
            <v>이형은</v>
          </cell>
          <cell r="I397" t="str">
            <v>02-779-6564</v>
          </cell>
          <cell r="J397" t="str">
            <v>juverokorea@gmail.com</v>
          </cell>
          <cell r="K397" t="str">
            <v>Y</v>
          </cell>
          <cell r="L397" t="str">
            <v>사원</v>
          </cell>
          <cell r="M397" t="str">
            <v>1040383191</v>
          </cell>
          <cell r="N397" t="str">
            <v>도소매업,제조업</v>
          </cell>
          <cell r="O397" t="str">
            <v>서울 중구 남대문시장 4길 21, 1F, 84-3</v>
          </cell>
          <cell r="P397" t="str">
            <v>Y</v>
          </cell>
          <cell r="Q397" t="str">
            <v>평균 $113,143</v>
          </cell>
          <cell r="R397" t="str">
            <v>러시아,벨기에,브라질,스페인,일본</v>
          </cell>
          <cell r="S397" t="str">
            <v>Y</v>
          </cell>
          <cell r="T397" t="str">
            <v>무역부 1인</v>
          </cell>
          <cell r="U397" t="str">
            <v/>
          </cell>
          <cell r="V397" t="str">
            <v>프리미엄</v>
          </cell>
          <cell r="W397" t="str">
            <v>JUVERO</v>
          </cell>
          <cell r="X397" t="str">
            <v>Lifestyle</v>
          </cell>
          <cell r="Y397" t="str">
            <v>Fashion / Accessories</v>
          </cell>
          <cell r="AA397" t="str">
            <v>Modern geometric cuff bracelet</v>
          </cell>
          <cell r="AB397" t="str">
            <v>Bold metal earrings</v>
          </cell>
        </row>
        <row r="398">
          <cell r="C398" t="str">
            <v>kart123</v>
          </cell>
          <cell r="D398" t="str">
            <v>Lifestyle</v>
          </cell>
          <cell r="E398" t="str">
            <v>케이아트</v>
          </cell>
          <cell r="F398" t="str">
            <v>K-ART</v>
          </cell>
          <cell r="G398" t="str">
            <v xml:space="preserve">강미현 </v>
          </cell>
          <cell r="H398" t="str">
            <v>박민식</v>
          </cell>
          <cell r="I398" t="str">
            <v>010-2056-0111</v>
          </cell>
          <cell r="J398" t="str">
            <v>minshick@hotmail.com</v>
          </cell>
          <cell r="K398" t="str">
            <v>Y</v>
          </cell>
          <cell r="L398" t="str">
            <v>경영기획부 / 이사</v>
          </cell>
          <cell r="M398" t="str">
            <v>3052199500</v>
          </cell>
          <cell r="N398" t="str">
            <v>무역업,전자상거래업,도소매업,제조업,기타</v>
          </cell>
          <cell r="O398" t="str">
            <v>서울시 성동구 성수일로10길 26 하우스디세종타워 1303호</v>
          </cell>
          <cell r="P398" t="str">
            <v>Y</v>
          </cell>
          <cell r="Q398" t="str">
            <v>2,450</v>
          </cell>
          <cell r="R398" t="str">
            <v>미국,일본,중국</v>
          </cell>
          <cell r="S398" t="str">
            <v>Y</v>
          </cell>
          <cell r="T398" t="str">
            <v>1</v>
          </cell>
          <cell r="U398" t="str">
            <v>FDA등록</v>
          </cell>
          <cell r="V398" t="str">
            <v>프리미엄</v>
          </cell>
          <cell r="W398" t="str">
            <v>K-ART</v>
          </cell>
          <cell r="X398" t="str">
            <v>Medical/Bio</v>
          </cell>
          <cell r="Y398" t="str">
            <v>Infection Control &amp; Prevention</v>
          </cell>
          <cell r="AA398" t="str">
            <v>Antibacterial &amp; Antiviral film</v>
          </cell>
          <cell r="AB398" t="str">
            <v>Antibacterial &amp; Antiviral cloth mask</v>
          </cell>
        </row>
        <row r="399">
          <cell r="C399" t="str">
            <v>koasv6</v>
          </cell>
          <cell r="D399" t="str">
            <v>Lifestyle</v>
          </cell>
          <cell r="E399" t="str">
            <v>KOAS</v>
          </cell>
          <cell r="F399" t="str">
            <v>KOAS</v>
          </cell>
          <cell r="G399" t="str">
            <v xml:space="preserve">노재근 </v>
          </cell>
          <cell r="H399" t="str">
            <v>주영훈</v>
          </cell>
          <cell r="I399" t="str">
            <v>+8221083223441</v>
          </cell>
          <cell r="J399" t="str">
            <v>jyh@ikoas.com</v>
          </cell>
          <cell r="K399" t="str">
            <v>Y</v>
          </cell>
          <cell r="L399" t="str">
            <v>해외영업팀/과장</v>
          </cell>
          <cell r="M399" t="str">
            <v>1178109929</v>
          </cell>
          <cell r="N399" t="str">
            <v>제조업</v>
          </cell>
          <cell r="O399" t="str">
            <v>서울시 영등포구 선유로 52길 17</v>
          </cell>
          <cell r="P399" t="str">
            <v>Y</v>
          </cell>
          <cell r="Q399" t="str">
            <v>20억</v>
          </cell>
          <cell r="R399" t="str">
            <v>미국,베트남,사우디 아라비아,아랍 에미리트,중국</v>
          </cell>
          <cell r="S399" t="str">
            <v>Y</v>
          </cell>
          <cell r="T399" t="str">
            <v>3</v>
          </cell>
          <cell r="U399" t="str">
            <v>BIFMA</v>
          </cell>
          <cell r="V399" t="str">
            <v>멤버</v>
          </cell>
          <cell r="W399" t="str">
            <v>KOAS</v>
          </cell>
          <cell r="X399" t="str">
            <v>Lifestyle</v>
          </cell>
        </row>
        <row r="400">
          <cell r="C400" t="str">
            <v>komankr</v>
          </cell>
          <cell r="D400" t="str">
            <v>Lifestyle</v>
          </cell>
          <cell r="E400" t="str">
            <v>코맨(주)</v>
          </cell>
          <cell r="F400" t="str">
            <v>KOMAN Inc.</v>
          </cell>
          <cell r="G400" t="str">
            <v xml:space="preserve">엄현철 </v>
          </cell>
          <cell r="H400" t="str">
            <v>엄현철</v>
          </cell>
          <cell r="I400" t="str">
            <v>070-7019-9400</v>
          </cell>
          <cell r="J400" t="str">
            <v>eomhch@koman.kr</v>
          </cell>
          <cell r="K400" t="str">
            <v>Y</v>
          </cell>
          <cell r="L400" t="str">
            <v>대표이사</v>
          </cell>
          <cell r="M400" t="str">
            <v>8738600907</v>
          </cell>
          <cell r="N400" t="str">
            <v>제조업</v>
          </cell>
          <cell r="O400" t="str">
            <v>서울시 영등포구 문래북로22, 805호(문래동6가)</v>
          </cell>
          <cell r="P400" t="str">
            <v>Y</v>
          </cell>
          <cell r="Q400" t="str">
            <v>2억원</v>
          </cell>
          <cell r="R400" t="str">
            <v>대만,중국,호주,홍콩</v>
          </cell>
          <cell r="S400" t="str">
            <v>N</v>
          </cell>
          <cell r="T400" t="str">
            <v/>
          </cell>
          <cell r="U400" t="str">
            <v/>
          </cell>
          <cell r="V400" t="str">
            <v>멤버</v>
          </cell>
          <cell r="W400" t="str">
            <v>KOMAN Inc.</v>
          </cell>
          <cell r="X400" t="str">
            <v>Lifestyle</v>
          </cell>
          <cell r="Y400" t="str">
            <v>Home &amp; Living</v>
          </cell>
          <cell r="AA400" t="str">
            <v>KOMAN Shinewon Titanium Coating Frying Pan</v>
          </cell>
          <cell r="AB400" t="str">
            <v>KOMAN Shinewon Titanium Coating Wok Pan</v>
          </cell>
        </row>
        <row r="401">
          <cell r="C401" t="str">
            <v>jping00</v>
          </cell>
          <cell r="D401" t="str">
            <v>Lifestyle</v>
          </cell>
          <cell r="E401" t="str">
            <v>콩콩이</v>
          </cell>
          <cell r="F401" t="str">
            <v>KongKongY</v>
          </cell>
          <cell r="G401" t="str">
            <v xml:space="preserve">윤경숙 </v>
          </cell>
          <cell r="H401" t="str">
            <v>윤경숙</v>
          </cell>
          <cell r="I401" t="str">
            <v>01097889328</v>
          </cell>
          <cell r="J401" t="str">
            <v>kongkongyseoul@gmail.com</v>
          </cell>
          <cell r="K401" t="str">
            <v>Y</v>
          </cell>
          <cell r="L401" t="str">
            <v>대표</v>
          </cell>
          <cell r="M401" t="str">
            <v>1283720635</v>
          </cell>
          <cell r="N401" t="str">
            <v>제조업</v>
          </cell>
          <cell r="O401" t="str">
            <v>서울 종로구 삼일대로 461, 102동 108호</v>
          </cell>
          <cell r="P401" t="str">
            <v>Y</v>
          </cell>
          <cell r="Q401" t="str">
            <v>5,550</v>
          </cell>
          <cell r="R401" t="str">
            <v>대만,미국,싱가포르,아랍 에미리트,일본</v>
          </cell>
          <cell r="S401" t="str">
            <v>Y</v>
          </cell>
          <cell r="T401" t="str">
            <v>1</v>
          </cell>
          <cell r="U401" t="str">
            <v/>
          </cell>
          <cell r="V401" t="str">
            <v>멤버</v>
          </cell>
          <cell r="W401" t="str">
            <v>KongKongY</v>
          </cell>
          <cell r="X401" t="str">
            <v>Lifestyle</v>
          </cell>
          <cell r="Y401" t="str">
            <v>Fashion / Accessories</v>
          </cell>
          <cell r="AA401" t="str">
            <v>KongKongY Dog Pouch</v>
          </cell>
          <cell r="AB401" t="str">
            <v>KongKongY Cat Pouch</v>
          </cell>
        </row>
        <row r="402">
          <cell r="C402" t="str">
            <v>kpkorea01</v>
          </cell>
          <cell r="D402" t="str">
            <v>Lifestyle</v>
          </cell>
          <cell r="E402" t="str">
            <v>주식회사케이피코리아</v>
          </cell>
          <cell r="F402" t="str">
            <v>KPKOREA</v>
          </cell>
          <cell r="G402" t="str">
            <v xml:space="preserve">김종남 </v>
          </cell>
          <cell r="H402" t="str">
            <v>홍현구</v>
          </cell>
          <cell r="I402" t="str">
            <v>010-9743-9835</v>
          </cell>
          <cell r="J402" t="str">
            <v>hkhong@kpkorea.co.kr</v>
          </cell>
          <cell r="K402" t="str">
            <v>Y</v>
          </cell>
          <cell r="L402" t="str">
            <v>이사</v>
          </cell>
          <cell r="M402" t="str">
            <v>126-81-47951</v>
          </cell>
          <cell r="N402" t="str">
            <v>도소매업,제조업</v>
          </cell>
          <cell r="O402" t="str">
            <v>경기도 시흥시 서해안로 196, 1다-108(정왕동,시화공단)</v>
          </cell>
          <cell r="P402" t="str">
            <v>N</v>
          </cell>
          <cell r="Q402" t="str">
            <v>32,407</v>
          </cell>
          <cell r="R402" t="str">
            <v>베트남,중국</v>
          </cell>
          <cell r="S402" t="str">
            <v>N</v>
          </cell>
          <cell r="T402" t="str">
            <v/>
          </cell>
          <cell r="U402" t="str">
            <v/>
          </cell>
          <cell r="V402" t="str">
            <v>멤버</v>
          </cell>
          <cell r="W402" t="str">
            <v>KPKOREA</v>
          </cell>
          <cell r="X402" t="str">
            <v>Lifestyle</v>
          </cell>
          <cell r="Y402" t="str">
            <v>Home &amp; Living</v>
          </cell>
          <cell r="AA402" t="str">
            <v>SSOOKSOQUM dish washing detergent</v>
          </cell>
          <cell r="AB402" t="str">
            <v>liquid laundry detergent</v>
          </cell>
        </row>
        <row r="403">
          <cell r="C403" t="str">
            <v>litem425</v>
          </cell>
          <cell r="D403" t="str">
            <v>Lifestyle</v>
          </cell>
          <cell r="E403" t="str">
            <v>(주) 리템엘앤씨</v>
          </cell>
          <cell r="F403" t="str">
            <v>Litem L&amp;C Co., Ltd.</v>
          </cell>
          <cell r="G403" t="str">
            <v xml:space="preserve">조석현 </v>
          </cell>
          <cell r="H403" t="str">
            <v>김동욱</v>
          </cell>
          <cell r="I403" t="str">
            <v>02-3488-3325</v>
          </cell>
          <cell r="J403" t="str">
            <v>mjcho@litem.co.kr</v>
          </cell>
          <cell r="K403" t="str">
            <v>N</v>
          </cell>
          <cell r="L403" t="str">
            <v>해외사업부 / 사원</v>
          </cell>
          <cell r="M403" t="str">
            <v>2148842500</v>
          </cell>
          <cell r="N403" t="str">
            <v>도소매업,제조업</v>
          </cell>
          <cell r="O403" t="str">
            <v>서울특별시 서초구 남부순환로 2423, 10층, 리템 (한원빌딩)</v>
          </cell>
          <cell r="P403" t="str">
            <v>Y</v>
          </cell>
          <cell r="Q403" t="str">
            <v>150,308,000</v>
          </cell>
          <cell r="R403" t="str">
            <v>대만,미국,유럽 연합 (EU),일본,중국</v>
          </cell>
          <cell r="S403" t="str">
            <v>Y</v>
          </cell>
          <cell r="T403" t="str">
            <v>해외사업부 5명</v>
          </cell>
          <cell r="U403" t="str">
            <v>ISO 9001</v>
          </cell>
          <cell r="V403" t="str">
            <v>멤버</v>
          </cell>
          <cell r="W403" t="str">
            <v>Litem L&amp;C Co., Ltd.</v>
          </cell>
          <cell r="X403" t="str">
            <v>Lifestyle</v>
          </cell>
          <cell r="Y403" t="str">
            <v>Stationery</v>
          </cell>
          <cell r="Z403" t="str">
            <v>Home &amp; Living</v>
          </cell>
          <cell r="AA403" t="str">
            <v>Hive Desk Organizer</v>
          </cell>
          <cell r="AB403" t="str">
            <v>Desktop Holder</v>
          </cell>
        </row>
        <row r="404">
          <cell r="C404" t="str">
            <v>magicch21</v>
          </cell>
          <cell r="D404" t="str">
            <v>Lifestyle</v>
          </cell>
          <cell r="E404" t="str">
            <v>(주)매직채널</v>
          </cell>
          <cell r="F404" t="str">
            <v>Magic Channel Co., ltd</v>
          </cell>
          <cell r="G404" t="str">
            <v xml:space="preserve">박형준 </v>
          </cell>
          <cell r="H404" t="str">
            <v>문석정</v>
          </cell>
          <cell r="I404" t="str">
            <v>010-7204-1301</v>
          </cell>
          <cell r="J404" t="str">
            <v>magicch1@naver.com</v>
          </cell>
          <cell r="K404" t="str">
            <v>Y</v>
          </cell>
          <cell r="L404" t="str">
            <v>해외사업부 / 차장</v>
          </cell>
          <cell r="M404" t="str">
            <v>2118697185</v>
          </cell>
          <cell r="N404" t="str">
            <v>무역업,유통업,전자상거래업,도소매업,제조업</v>
          </cell>
          <cell r="O404" t="str">
            <v>서울 강남구 압구정로 208</v>
          </cell>
          <cell r="P404" t="str">
            <v>Y</v>
          </cell>
          <cell r="Q404" t="str">
            <v>7 억</v>
          </cell>
          <cell r="R404" t="str">
            <v>대만,미국,베트남,일본,홍콩</v>
          </cell>
          <cell r="S404" t="str">
            <v>Y</v>
          </cell>
          <cell r="T404" t="str">
            <v>2</v>
          </cell>
          <cell r="U404" t="str">
            <v/>
          </cell>
          <cell r="V404" t="str">
            <v>멤버</v>
          </cell>
          <cell r="W404" t="str">
            <v>Magic Channel Co., ltd</v>
          </cell>
          <cell r="X404" t="str">
            <v>Lifestyle</v>
          </cell>
          <cell r="Y404" t="str">
            <v>Home &amp; Living</v>
          </cell>
          <cell r="AA404" t="str">
            <v>Avocado Brothers Plush Cushions</v>
          </cell>
        </row>
        <row r="405">
          <cell r="C405" t="str">
            <v>major5609</v>
          </cell>
          <cell r="D405" t="str">
            <v>Lifestyle</v>
          </cell>
          <cell r="E405" t="str">
            <v>메이저월드 (주)</v>
          </cell>
          <cell r="F405" t="str">
            <v>majorworld</v>
          </cell>
          <cell r="G405" t="str">
            <v xml:space="preserve">김태진, 한현 </v>
          </cell>
          <cell r="H405" t="str">
            <v>박선인</v>
          </cell>
          <cell r="I405" t="str">
            <v>01027179126</v>
          </cell>
          <cell r="J405" t="str">
            <v>in@mwd.kr</v>
          </cell>
          <cell r="K405" t="str">
            <v>Y</v>
          </cell>
          <cell r="L405" t="str">
            <v>매입팀/파트장</v>
          </cell>
          <cell r="M405" t="str">
            <v>1438124986</v>
          </cell>
          <cell r="N405" t="str">
            <v>유통업,제조업</v>
          </cell>
          <cell r="O405" t="str">
            <v>경기도 화성시 동탄기흥로 557, 14층 1407, 1408호 (영천동, 금강펜테리움IT타워)</v>
          </cell>
          <cell r="P405" t="str">
            <v>N</v>
          </cell>
          <cell r="Q405" t="str">
            <v>1</v>
          </cell>
          <cell r="R405" t="str">
            <v>미국</v>
          </cell>
          <cell r="S405" t="str">
            <v>N</v>
          </cell>
          <cell r="T405" t="str">
            <v/>
          </cell>
          <cell r="U405" t="str">
            <v/>
          </cell>
          <cell r="V405" t="str">
            <v>멤버</v>
          </cell>
          <cell r="W405" t="str">
            <v>majorworld</v>
          </cell>
          <cell r="X405" t="str">
            <v>Lifestyle</v>
          </cell>
          <cell r="Y405" t="str">
            <v>Sport / Leisure</v>
          </cell>
          <cell r="AA405" t="str">
            <v>Licata Long Putting Mat Set(golf)</v>
          </cell>
          <cell r="AB405" t="str">
            <v>Licata NOB Tee set (NO+OB=NOB)</v>
          </cell>
        </row>
        <row r="406">
          <cell r="C406" t="str">
            <v>mariel4885</v>
          </cell>
          <cell r="D406" t="str">
            <v>Lifestyle</v>
          </cell>
          <cell r="E406" t="str">
            <v>주식회사 마리엘컴퍼니</v>
          </cell>
          <cell r="F406" t="str">
            <v>MARIEL COMPANY CO., LTD.</v>
          </cell>
          <cell r="G406" t="str">
            <v xml:space="preserve">김현정 </v>
          </cell>
          <cell r="H406" t="str">
            <v>안성만</v>
          </cell>
          <cell r="I406" t="str">
            <v>010-8077-3455</v>
          </cell>
          <cell r="J406" t="str">
            <v>1018NewLife@gmail.com</v>
          </cell>
          <cell r="K406" t="str">
            <v>Y</v>
          </cell>
          <cell r="L406" t="str">
            <v>해외사업부 / 본부장</v>
          </cell>
          <cell r="M406" t="str">
            <v>2498801048</v>
          </cell>
          <cell r="N406" t="str">
            <v>도소매업,제조업</v>
          </cell>
          <cell r="O406" t="str">
            <v>서울특별시 금천구 시흥대로 217, 3층</v>
          </cell>
          <cell r="P406" t="str">
            <v>Y</v>
          </cell>
          <cell r="Q406" t="str">
            <v>USD500</v>
          </cell>
          <cell r="R406" t="str">
            <v>멕시코,미국,이탈리아,프랑스,필리핀</v>
          </cell>
          <cell r="S406" t="str">
            <v>Y</v>
          </cell>
          <cell r="T406" t="str">
            <v>해외사업부 / 3명</v>
          </cell>
          <cell r="U406" t="str">
            <v/>
          </cell>
          <cell r="V406" t="str">
            <v>멤버</v>
          </cell>
          <cell r="W406" t="str">
            <v>MARIEL COMPANY CO., LTD.</v>
          </cell>
          <cell r="X406" t="str">
            <v>Lifestyle</v>
          </cell>
          <cell r="Y406" t="str">
            <v>Other Lifestyle</v>
          </cell>
          <cell r="AA406" t="str">
            <v>Pope Francis Figure</v>
          </cell>
        </row>
        <row r="407">
          <cell r="C407" t="str">
            <v>morrisandco</v>
          </cell>
          <cell r="D407" t="str">
            <v>Lifestyle</v>
          </cell>
          <cell r="E407" t="str">
            <v>모리스앤코 주식회사</v>
          </cell>
          <cell r="F407" t="str">
            <v>MORRIS&amp;CO CO.,LTD.</v>
          </cell>
          <cell r="G407" t="str">
            <v xml:space="preserve">VINCENT JUNG </v>
          </cell>
          <cell r="H407" t="str">
            <v>정재용</v>
          </cell>
          <cell r="I407" t="str">
            <v>82-2-545-2690</v>
          </cell>
          <cell r="J407" t="str">
            <v>khsa-morris@hanmail.net</v>
          </cell>
          <cell r="K407" t="str">
            <v>Y</v>
          </cell>
          <cell r="L407" t="str">
            <v>대표이사</v>
          </cell>
          <cell r="M407" t="str">
            <v>5568800200</v>
          </cell>
          <cell r="N407" t="str">
            <v>도소매업,제조업</v>
          </cell>
          <cell r="O407" t="str">
            <v>서울특별시 서초구 강남대로95길66,1층(잠원동,중원빌딩)</v>
          </cell>
          <cell r="P407" t="str">
            <v>Y</v>
          </cell>
          <cell r="Q407" t="str">
            <v>360,479,231</v>
          </cell>
          <cell r="R407" t="str">
            <v>싱가포르,일본,호주,홍콩</v>
          </cell>
          <cell r="S407" t="str">
            <v>Y</v>
          </cell>
          <cell r="T407" t="str">
            <v>3</v>
          </cell>
          <cell r="U407" t="str">
            <v>ISO9001,Green Certificate,2020 Seoul Award</v>
          </cell>
          <cell r="V407" t="str">
            <v>멤버</v>
          </cell>
          <cell r="W407" t="str">
            <v>MORRIS&amp;CO CO.,LTD.</v>
          </cell>
          <cell r="X407" t="str">
            <v>Lifestyle</v>
          </cell>
          <cell r="Y407" t="str">
            <v>Other Lifestyle</v>
          </cell>
          <cell r="AA407" t="str">
            <v>UMBRELLA DRYER</v>
          </cell>
        </row>
        <row r="408">
          <cell r="C408" t="str">
            <v>mpacplus</v>
          </cell>
          <cell r="D408" t="str">
            <v>Lifestyle</v>
          </cell>
          <cell r="E408" t="str">
            <v>엠팩플러스</v>
          </cell>
          <cell r="F408" t="str">
            <v>Mpacplus Co., Ltd.</v>
          </cell>
          <cell r="G408" t="str">
            <v xml:space="preserve">손광오 </v>
          </cell>
          <cell r="H408" t="str">
            <v>이상기</v>
          </cell>
          <cell r="I408" t="str">
            <v>02-929-7104</v>
          </cell>
          <cell r="J408" t="str">
            <v>korea@mpacplus.com</v>
          </cell>
          <cell r="K408" t="str">
            <v>Y</v>
          </cell>
          <cell r="L408" t="str">
            <v>전무</v>
          </cell>
          <cell r="M408" t="str">
            <v>7568800061</v>
          </cell>
          <cell r="N408" t="str">
            <v>제조업</v>
          </cell>
          <cell r="O408" t="str">
            <v>서울 동대문구 왕산로 28길 55,  102호</v>
          </cell>
          <cell r="P408" t="str">
            <v>Y</v>
          </cell>
          <cell r="Q408" t="str">
            <v>U$25만</v>
          </cell>
          <cell r="R408" t="str">
            <v>남아프리카 공화국,미국,일본,캐나다,폴란드</v>
          </cell>
          <cell r="S408" t="str">
            <v>Y</v>
          </cell>
          <cell r="T408" t="str">
            <v>마케팅팀/2</v>
          </cell>
          <cell r="U408" t="str">
            <v>iso9001</v>
          </cell>
          <cell r="V408" t="str">
            <v>멤버</v>
          </cell>
          <cell r="W408" t="str">
            <v>Mpacplus Co., Ltd.</v>
          </cell>
          <cell r="X408" t="str">
            <v>Lifestyle</v>
          </cell>
          <cell r="Y408" t="str">
            <v>Other Lifestyle</v>
          </cell>
          <cell r="Z408" t="str">
            <v>Sport / Leisure</v>
          </cell>
          <cell r="AA408" t="str">
            <v>Jellyfarm Foot(Shoe) Deodorant Patch</v>
          </cell>
          <cell r="AB408" t="str">
            <v>JellyFarm Microcell Silicone Makeup Puff</v>
          </cell>
        </row>
        <row r="409">
          <cell r="C409" t="str">
            <v>nanoecoway</v>
          </cell>
          <cell r="D409" t="str">
            <v>Lifestyle</v>
          </cell>
          <cell r="E409" t="str">
            <v>주식회사 나노에코웨이</v>
          </cell>
          <cell r="F409" t="str">
            <v>NanoEcoWay</v>
          </cell>
          <cell r="G409" t="str">
            <v xml:space="preserve">노태훈 </v>
          </cell>
          <cell r="H409" t="str">
            <v>김태형</v>
          </cell>
          <cell r="I409" t="str">
            <v>070-8871-2088</v>
          </cell>
          <cell r="J409" t="str">
            <v>kimtae@nanoecoway.co.kr</v>
          </cell>
          <cell r="K409" t="str">
            <v>Y</v>
          </cell>
          <cell r="L409" t="str">
            <v>마케팅/프로</v>
          </cell>
          <cell r="M409" t="str">
            <v>2048649782</v>
          </cell>
          <cell r="N409" t="str">
            <v>도소매업,제조업</v>
          </cell>
          <cell r="O409" t="str">
            <v>경기도 수원시 영통구 광교로 156, 408호</v>
          </cell>
          <cell r="P409" t="str">
            <v>N</v>
          </cell>
          <cell r="Q409" t="str">
            <v>$446983</v>
          </cell>
          <cell r="R409" t="str">
            <v>미국,스페인,유럽 지역,일본,프랑스</v>
          </cell>
          <cell r="S409" t="str">
            <v>Y</v>
          </cell>
          <cell r="T409" t="str">
            <v>해외전략마케팅 / 2명</v>
          </cell>
          <cell r="U409" t="str">
            <v>SVHC</v>
          </cell>
          <cell r="V409" t="str">
            <v>멤버</v>
          </cell>
          <cell r="W409" t="str">
            <v>NanoEcoWay</v>
          </cell>
          <cell r="X409" t="str">
            <v>Lifestyle</v>
          </cell>
          <cell r="Y409" t="str">
            <v>Other Lifestyle</v>
          </cell>
          <cell r="AA409" t="str">
            <v>Anti-Fog Cloth for glasses</v>
          </cell>
        </row>
        <row r="410">
          <cell r="C410" t="str">
            <v>mimikk7</v>
          </cell>
          <cell r="D410" t="str">
            <v>Lifestyle</v>
          </cell>
          <cell r="E410" t="str">
            <v>내추럴가든 주식회사</v>
          </cell>
          <cell r="F410" t="str">
            <v>Naturalgarden co.</v>
          </cell>
          <cell r="G410" t="str">
            <v xml:space="preserve">김경미 </v>
          </cell>
          <cell r="H410" t="str">
            <v>남용주</v>
          </cell>
          <cell r="I410" t="str">
            <v>01097790962</v>
          </cell>
          <cell r="J410" t="str">
            <v>felotimes@gmail.com</v>
          </cell>
          <cell r="K410" t="str">
            <v>Y</v>
          </cell>
          <cell r="L410" t="str">
            <v>팀장/마케팅</v>
          </cell>
          <cell r="M410" t="str">
            <v>6768601343</v>
          </cell>
          <cell r="N410" t="str">
            <v>도소매업,기타</v>
          </cell>
          <cell r="O410" t="str">
            <v>01681 서울 노원구 한글비석로 427 2층</v>
          </cell>
          <cell r="P410" t="str">
            <v>Y</v>
          </cell>
          <cell r="Q410" t="str">
            <v>1</v>
          </cell>
          <cell r="R410" t="str">
            <v>베트남,인도네시아,일본,중국</v>
          </cell>
          <cell r="S410" t="str">
            <v>N</v>
          </cell>
          <cell r="T410" t="str">
            <v/>
          </cell>
          <cell r="U410" t="str">
            <v/>
          </cell>
          <cell r="V410" t="str">
            <v>멤버</v>
          </cell>
          <cell r="W410" t="str">
            <v>Naturalgarden co.</v>
          </cell>
          <cell r="X410" t="str">
            <v>Lifestyle</v>
          </cell>
          <cell r="Y410" t="str">
            <v>Fashion / Accessories</v>
          </cell>
          <cell r="AA410" t="str">
            <v>Linen round short-sleeved tee</v>
          </cell>
          <cell r="AB410" t="str">
            <v>Linen collar shirt</v>
          </cell>
        </row>
        <row r="411">
          <cell r="C411" t="str">
            <v>novacorp</v>
          </cell>
          <cell r="D411" t="str">
            <v>Lifestyle</v>
          </cell>
          <cell r="E411" t="str">
            <v>주식회사 노바코퍼레이션</v>
          </cell>
          <cell r="F411" t="str">
            <v>NOVA CORPORATION CO., LTD.</v>
          </cell>
          <cell r="G411" t="str">
            <v xml:space="preserve">박승인 </v>
          </cell>
          <cell r="H411" t="str">
            <v>이동준</v>
          </cell>
          <cell r="I411" t="str">
            <v>070-4224-3501</v>
          </cell>
          <cell r="J411" t="str">
            <v>djleejun@novacorp.co.kr</v>
          </cell>
          <cell r="K411" t="str">
            <v>Y</v>
          </cell>
          <cell r="L411" t="str">
            <v>영업부 / 차장</v>
          </cell>
          <cell r="M411" t="str">
            <v>8728801265</v>
          </cell>
          <cell r="N411" t="str">
            <v>무역업,전자상거래업,도소매업</v>
          </cell>
          <cell r="O411" t="str">
            <v>경기도 광주시 오포읍 회안대로 71번길 42</v>
          </cell>
          <cell r="P411" t="str">
            <v>N</v>
          </cell>
          <cell r="Q411" t="str">
            <v>4,500,000</v>
          </cell>
          <cell r="R411" t="str">
            <v>볼리비아,일본,칠레,콜롬비아,홍콩</v>
          </cell>
          <cell r="S411" t="str">
            <v>Y</v>
          </cell>
          <cell r="T411" t="str">
            <v>수출팀 / 2명</v>
          </cell>
          <cell r="U411" t="str">
            <v/>
          </cell>
          <cell r="V411" t="str">
            <v>멤버</v>
          </cell>
          <cell r="W411" t="str">
            <v>NOVA CORPORATION CO., LTD.</v>
          </cell>
          <cell r="X411" t="str">
            <v>Lifestyle</v>
          </cell>
          <cell r="AA411" t="str">
            <v>Over the Door Multipurpose Storage</v>
          </cell>
          <cell r="AB411" t="str">
            <v>Metal/Stainless Steel Kitchen Storage</v>
          </cell>
        </row>
        <row r="412">
          <cell r="C412" t="str">
            <v>novelin</v>
          </cell>
          <cell r="D412" t="str">
            <v>Lifestyle</v>
          </cell>
          <cell r="E412" t="str">
            <v>(주)노벨이노베이션스</v>
          </cell>
          <cell r="F412" t="str">
            <v>Novel Innovations Inc.</v>
          </cell>
          <cell r="G412" t="str">
            <v xml:space="preserve">이준형 </v>
          </cell>
          <cell r="H412" t="str">
            <v>이춘화</v>
          </cell>
          <cell r="I412" t="str">
            <v>02-2077-1667</v>
          </cell>
          <cell r="J412" t="str">
            <v>info@novelinno.com</v>
          </cell>
          <cell r="K412" t="str">
            <v>Y</v>
          </cell>
          <cell r="L412" t="str">
            <v>관리팀/팀장</v>
          </cell>
          <cell r="M412" t="str">
            <v>1068647137</v>
          </cell>
          <cell r="N412" t="str">
            <v>무역업,제조업</v>
          </cell>
          <cell r="O412" t="str">
            <v>서울시 용산구 한강대로 109, 602호(용성비즈텔)</v>
          </cell>
          <cell r="P412" t="str">
            <v>Y</v>
          </cell>
          <cell r="Q412" t="str">
            <v>1,323,707</v>
          </cell>
          <cell r="R412" t="str">
            <v>일본,호주</v>
          </cell>
          <cell r="S412" t="str">
            <v>Y</v>
          </cell>
          <cell r="T412" t="str">
            <v>1</v>
          </cell>
          <cell r="U412" t="str">
            <v>FDA승인-PLI규정 시험성적서( 피부자극시험),일본특허_직물용 흡열 조성물 및 이를 이용한 흡열 직물의 제조방법,목걸이형 선풍기 _일본PCT,목걸이형 선풍기 _미국PCT,클립타입선풍기 _일본PCT,클립타입선풍기 _미국PCT,클립타입선풍기 _중국PCT,원산지인증수출자인증서</v>
          </cell>
          <cell r="V412" t="str">
            <v>멤버</v>
          </cell>
          <cell r="W412" t="str">
            <v>Novel Innovations Inc.</v>
          </cell>
          <cell r="X412" t="str">
            <v>Lifestyle</v>
          </cell>
          <cell r="Y412" t="str">
            <v>Sport / Leisure</v>
          </cell>
          <cell r="AA412" t="str">
            <v>Cool Scarf</v>
          </cell>
        </row>
        <row r="413">
          <cell r="C413" t="str">
            <v>sbkim0902</v>
          </cell>
          <cell r="D413" t="str">
            <v>Medical/Bio</v>
          </cell>
          <cell r="E413" t="str">
            <v>(주)오션파라다이스</v>
          </cell>
          <cell r="F413" t="str">
            <v>Ocean Paradise</v>
          </cell>
          <cell r="G413" t="str">
            <v xml:space="preserve">조성재 </v>
          </cell>
          <cell r="H413" t="str">
            <v>김상범</v>
          </cell>
          <cell r="I413" t="str">
            <v>0315113908</v>
          </cell>
          <cell r="J413" t="str">
            <v>sbkim0902@gmail.com</v>
          </cell>
          <cell r="K413" t="str">
            <v>Y</v>
          </cell>
          <cell r="L413" t="str">
            <v>영업/본부장</v>
          </cell>
          <cell r="M413" t="str">
            <v>6898700046</v>
          </cell>
          <cell r="N413" t="str">
            <v>유통업,도소매업</v>
          </cell>
          <cell r="O413" t="str">
            <v>경기도 남양주시 수동면 모꼬지로 284</v>
          </cell>
          <cell r="P413" t="str">
            <v>N</v>
          </cell>
          <cell r="Q413" t="str">
            <v>미화 60,000</v>
          </cell>
          <cell r="R413" t="str">
            <v/>
          </cell>
          <cell r="S413" t="str">
            <v>Y</v>
          </cell>
          <cell r="T413" t="str">
            <v>2</v>
          </cell>
          <cell r="U413" t="str">
            <v/>
          </cell>
          <cell r="V413" t="str">
            <v>프리미엄</v>
          </cell>
          <cell r="W413" t="str">
            <v>Ocean Paradise</v>
          </cell>
          <cell r="X413" t="str">
            <v>Lifestyle</v>
          </cell>
          <cell r="Y413" t="str">
            <v>Home &amp; Living</v>
          </cell>
          <cell r="AA413" t="str">
            <v>Unmanned Sanitization System</v>
          </cell>
        </row>
        <row r="414">
          <cell r="C414" t="str">
            <v>ohbaksa</v>
          </cell>
          <cell r="D414" t="str">
            <v>Lifestyle</v>
          </cell>
          <cell r="E414" t="str">
            <v>주식회사 오박사닷컴</v>
          </cell>
          <cell r="F414" t="str">
            <v>Ohbaksa.com Ltd</v>
          </cell>
          <cell r="G414" t="str">
            <v xml:space="preserve">오대준 </v>
          </cell>
          <cell r="H414" t="str">
            <v>김홍민</v>
          </cell>
          <cell r="I414" t="str">
            <v>01039444430</v>
          </cell>
          <cell r="J414" t="str">
            <v>richard1957@naver.com</v>
          </cell>
          <cell r="K414" t="str">
            <v>Y</v>
          </cell>
          <cell r="L414" t="str">
            <v>연구소/ 소장</v>
          </cell>
          <cell r="M414" t="str">
            <v>3758100091</v>
          </cell>
          <cell r="N414" t="str">
            <v>유통업,전자상거래업,도소매업,제조업</v>
          </cell>
          <cell r="O414" t="str">
            <v>부산 광역시 사상구 백양대로 945</v>
          </cell>
          <cell r="P414" t="str">
            <v>N</v>
          </cell>
          <cell r="Q414" t="str">
            <v>1</v>
          </cell>
          <cell r="R414" t="str">
            <v>베트남,유럽 지역,일본</v>
          </cell>
          <cell r="S414" t="str">
            <v>Y</v>
          </cell>
          <cell r="T414" t="str">
            <v>3</v>
          </cell>
          <cell r="U414" t="str">
            <v/>
          </cell>
          <cell r="V414" t="str">
            <v>멤버</v>
          </cell>
          <cell r="W414" t="str">
            <v>Ohbaksa.com Ltd</v>
          </cell>
          <cell r="X414" t="str">
            <v>Lifestyle</v>
          </cell>
          <cell r="AA414" t="str">
            <v>Refrigerated Steam Chicken Chest</v>
          </cell>
        </row>
        <row r="415">
          <cell r="C415" t="str">
            <v>oliviasense9</v>
          </cell>
          <cell r="D415" t="str">
            <v>Lifestyle</v>
          </cell>
          <cell r="E415" t="str">
            <v>(주)올리비아센스</v>
          </cell>
          <cell r="F415" t="str">
            <v>OLIVIASENSE Inc</v>
          </cell>
          <cell r="G415" t="str">
            <v xml:space="preserve">이 은 성 </v>
          </cell>
          <cell r="H415" t="str">
            <v>이 은 성</v>
          </cell>
          <cell r="I415" t="str">
            <v>01036048579</v>
          </cell>
          <cell r="J415" t="str">
            <v>lehshsb@naver.com</v>
          </cell>
          <cell r="K415" t="str">
            <v>Y</v>
          </cell>
          <cell r="L415" t="str">
            <v>기획/대표이사</v>
          </cell>
          <cell r="M415" t="str">
            <v>1608101407</v>
          </cell>
          <cell r="N415" t="str">
            <v>제조업</v>
          </cell>
          <cell r="O415" t="str">
            <v>서울시 구로구 가마산로 242,601-14</v>
          </cell>
          <cell r="P415" t="str">
            <v>Y</v>
          </cell>
          <cell r="Q415" t="str">
            <v>500</v>
          </cell>
          <cell r="R415" t="str">
            <v>미국,사우디 아라비아,유럽 지역,일본,캐나다</v>
          </cell>
          <cell r="S415" t="str">
            <v>N</v>
          </cell>
          <cell r="T415" t="str">
            <v/>
          </cell>
          <cell r="U415" t="str">
            <v>미국복대특허등록,미국브라특허등록증,중국브라특허등록증,중국복대특허등록증</v>
          </cell>
          <cell r="V415" t="str">
            <v>멤버</v>
          </cell>
          <cell r="W415" t="str">
            <v>OLIVIASENSE Inc</v>
          </cell>
          <cell r="X415" t="str">
            <v>Lifestyle</v>
          </cell>
          <cell r="Y415" t="str">
            <v>Baby / Kids</v>
          </cell>
          <cell r="AA415" t="str">
            <v>Enfant Hug(maternity bandage)</v>
          </cell>
        </row>
        <row r="416">
          <cell r="C416" t="str">
            <v>andrewkim5000</v>
          </cell>
          <cell r="D416" t="str">
            <v>Lifestyle</v>
          </cell>
          <cell r="E416" t="str">
            <v>(주)위베네베네</v>
          </cell>
          <cell r="F416" t="str">
            <v>Ouibenebene Co., Ltd.</v>
          </cell>
          <cell r="G416" t="str">
            <v xml:space="preserve">오주연 </v>
          </cell>
          <cell r="H416" t="str">
            <v>김원민</v>
          </cell>
          <cell r="I416" t="str">
            <v>01032074434</v>
          </cell>
          <cell r="J416" t="str">
            <v>sales@benebene.co.kr</v>
          </cell>
          <cell r="K416" t="str">
            <v>Y</v>
          </cell>
          <cell r="L416" t="str">
            <v>영업 / 과장</v>
          </cell>
          <cell r="M416" t="str">
            <v>1068710864</v>
          </cell>
          <cell r="N416" t="str">
            <v>도소매업,제조업</v>
          </cell>
          <cell r="O416" t="str">
            <v>서울특별시 성동구 성수일로 99, 13층(성수동1가, 서울숲AK밸리 지식산업센터)</v>
          </cell>
          <cell r="P416" t="str">
            <v>Y</v>
          </cell>
          <cell r="Q416" t="str">
            <v>약 15억</v>
          </cell>
          <cell r="R416" t="str">
            <v>미국,일본,중국,홍콩</v>
          </cell>
          <cell r="S416" t="str">
            <v>Y</v>
          </cell>
          <cell r="T416" t="str">
            <v>영업 / 4명</v>
          </cell>
          <cell r="U416" t="str">
            <v/>
          </cell>
          <cell r="V416" t="str">
            <v>멤버</v>
          </cell>
          <cell r="W416" t="str">
            <v>Ouibenebene Co., Ltd.</v>
          </cell>
          <cell r="X416" t="str">
            <v>Lifestyle</v>
          </cell>
        </row>
        <row r="417">
          <cell r="C417" t="str">
            <v>pavist</v>
          </cell>
          <cell r="D417" t="str">
            <v>Lifestyle</v>
          </cell>
          <cell r="E417" t="str">
            <v>(주)파비스트</v>
          </cell>
          <cell r="F417" t="str">
            <v>PAVIST Co., Ltd.</v>
          </cell>
          <cell r="G417" t="str">
            <v xml:space="preserve">임재홍 </v>
          </cell>
          <cell r="H417" t="str">
            <v>우승희</v>
          </cell>
          <cell r="I417" t="str">
            <v>01041163358</v>
          </cell>
          <cell r="J417" t="str">
            <v>sam@pavist.com</v>
          </cell>
          <cell r="K417" t="str">
            <v>Y</v>
          </cell>
          <cell r="L417" t="str">
            <v>이사</v>
          </cell>
          <cell r="M417" t="str">
            <v>1408159128</v>
          </cell>
          <cell r="N417" t="str">
            <v>무역업,도소매업,제조업</v>
          </cell>
          <cell r="O417" t="str">
            <v>서울시 금천구 가산디지털1로 33-33 3층 301-C호 (가산동, 대륭테크노타운2차)</v>
          </cell>
          <cell r="P417" t="str">
            <v>Y</v>
          </cell>
          <cell r="Q417" t="str">
            <v>920,000</v>
          </cell>
          <cell r="R417" t="str">
            <v>러시아,인도네시아,콜롬비아,쿠웨이트,태국</v>
          </cell>
          <cell r="S417" t="str">
            <v>Y</v>
          </cell>
          <cell r="T417" t="str">
            <v>3</v>
          </cell>
          <cell r="U417" t="str">
            <v/>
          </cell>
          <cell r="V417" t="str">
            <v>멤버</v>
          </cell>
          <cell r="W417" t="str">
            <v>PAVIST Co., Ltd.</v>
          </cell>
          <cell r="X417" t="str">
            <v>Lifestyle</v>
          </cell>
          <cell r="Y417" t="str">
            <v>Aesthetic / Spa</v>
          </cell>
          <cell r="Z417" t="str">
            <v>Medical Device &amp; Components</v>
          </cell>
          <cell r="AA417" t="str">
            <v>Aura Wave Patch</v>
          </cell>
          <cell r="AB417" t="str">
            <v>Derma PIN(Micro-Needle Roller for Mesotherapy)</v>
          </cell>
        </row>
        <row r="418">
          <cell r="C418" t="str">
            <v>pp3456</v>
          </cell>
          <cell r="D418" t="str">
            <v>Lifestyle</v>
          </cell>
          <cell r="E418" t="str">
            <v>주식회사 피플파이</v>
          </cell>
          <cell r="F418" t="str">
            <v>PEOPLEPIE.Co.,Ltd</v>
          </cell>
          <cell r="G418" t="str">
            <v xml:space="preserve">정보영 </v>
          </cell>
          <cell r="H418" t="str">
            <v>김정헌</v>
          </cell>
          <cell r="I418" t="str">
            <v>010-8965-1520</v>
          </cell>
          <cell r="J418" t="str">
            <v>kjh@wkmg.co.kr</v>
          </cell>
          <cell r="K418" t="str">
            <v>Y</v>
          </cell>
          <cell r="L418" t="str">
            <v>글로벌 영업/파트장</v>
          </cell>
          <cell r="M418" t="str">
            <v>264-81-42184</v>
          </cell>
          <cell r="N418" t="str">
            <v>유통업,도소매업,제조업,기타</v>
          </cell>
          <cell r="O418" t="str">
            <v>서울특별시 서초구 논현로 79, 1515</v>
          </cell>
          <cell r="P418" t="str">
            <v>Y</v>
          </cell>
          <cell r="Q418" t="str">
            <v>149,757,072원</v>
          </cell>
          <cell r="R418" t="str">
            <v>대만,중국,필리핀,홍콩</v>
          </cell>
          <cell r="S418" t="str">
            <v>Y</v>
          </cell>
          <cell r="T418" t="str">
            <v>글로벌 영업 / 1인</v>
          </cell>
          <cell r="U418" t="str">
            <v/>
          </cell>
          <cell r="V418" t="str">
            <v>멤버</v>
          </cell>
          <cell r="W418" t="str">
            <v>PEOPLEPIE.Co.,Ltd</v>
          </cell>
          <cell r="X418" t="str">
            <v>Lifestyle</v>
          </cell>
          <cell r="Y418" t="str">
            <v>Other Lifestyle</v>
          </cell>
          <cell r="AA418" t="str">
            <v>Herborn - Warm Herbal Patch</v>
          </cell>
          <cell r="AB418" t="str">
            <v>Herborn - Warm Herbal Waist Patch</v>
          </cell>
        </row>
        <row r="419">
          <cell r="C419" t="str">
            <v>piedaterre</v>
          </cell>
          <cell r="D419" t="str">
            <v>Lifestyle</v>
          </cell>
          <cell r="E419" t="str">
            <v>주식회사 삐에아떼르코리아</v>
          </cell>
          <cell r="F419" t="str">
            <v>piedaterre</v>
          </cell>
          <cell r="G419" t="str">
            <v xml:space="preserve">김기롱 </v>
          </cell>
          <cell r="H419" t="str">
            <v>김기롱</v>
          </cell>
          <cell r="I419" t="str">
            <v>010.3008.7084</v>
          </cell>
          <cell r="J419" t="str">
            <v>kirong80@naver.com</v>
          </cell>
          <cell r="K419" t="str">
            <v>Y</v>
          </cell>
          <cell r="L419" t="str">
            <v>대표</v>
          </cell>
          <cell r="M419" t="str">
            <v>866-81-01034</v>
          </cell>
          <cell r="N419" t="str">
            <v>도소매업,제조업</v>
          </cell>
          <cell r="O419" t="str">
            <v>서울특별시 중구 남대문시장4길 21, 140호(남창동)</v>
          </cell>
          <cell r="P419" t="str">
            <v>Y</v>
          </cell>
          <cell r="Q419" t="str">
            <v>$10,000</v>
          </cell>
          <cell r="R419" t="str">
            <v>미국,유럽 지역,일본,태국,호주</v>
          </cell>
          <cell r="S419" t="str">
            <v>Y</v>
          </cell>
          <cell r="T419" t="str">
            <v>3</v>
          </cell>
          <cell r="U419" t="str">
            <v/>
          </cell>
          <cell r="V419" t="str">
            <v>프리미엄</v>
          </cell>
          <cell r="W419" t="str">
            <v>piedaterre</v>
          </cell>
          <cell r="X419" t="str">
            <v>Lifestyle</v>
          </cell>
          <cell r="Y419" t="str">
            <v>Baby / Kids</v>
          </cell>
          <cell r="AA419" t="str">
            <v>4506 Elegance Double Chiffon Ballet Wear</v>
          </cell>
          <cell r="AB419" t="str">
            <v>4510 Tak Tel Short-Sleeved Leotard</v>
          </cell>
        </row>
        <row r="420">
          <cell r="C420" t="str">
            <v>pleatsme</v>
          </cell>
          <cell r="D420" t="str">
            <v>Lifestyle</v>
          </cell>
          <cell r="E420" t="str">
            <v>플리츠미</v>
          </cell>
          <cell r="F420" t="str">
            <v>Pleatsme</v>
          </cell>
          <cell r="G420" t="str">
            <v xml:space="preserve">고은석 </v>
          </cell>
          <cell r="H420" t="str">
            <v>김희정</v>
          </cell>
          <cell r="I420" t="str">
            <v>02-1544-9120</v>
          </cell>
          <cell r="J420" t="str">
            <v>pleatsme1105@pleatsme.com</v>
          </cell>
          <cell r="K420" t="str">
            <v>Y</v>
          </cell>
          <cell r="L420" t="str">
            <v>패션 디렉터 세일즈</v>
          </cell>
          <cell r="M420" t="str">
            <v>6058621901</v>
          </cell>
          <cell r="N420" t="str">
            <v>무역업,유통업,제조업</v>
          </cell>
          <cell r="O420" t="str">
            <v>서울 성동구 성수이로 22길 57, 영진디지털타워 7층</v>
          </cell>
          <cell r="P420" t="str">
            <v>Y</v>
          </cell>
          <cell r="Q420" t="str">
            <v>100,000</v>
          </cell>
          <cell r="R420" t="str">
            <v>미국,싱가포르,유럽 연합 (EU),인도네시아,호주</v>
          </cell>
          <cell r="S420" t="str">
            <v>Y</v>
          </cell>
          <cell r="T420" t="str">
            <v>4명</v>
          </cell>
          <cell r="U420" t="str">
            <v/>
          </cell>
          <cell r="V420" t="str">
            <v>멤버</v>
          </cell>
          <cell r="W420" t="str">
            <v>Pleatsme</v>
          </cell>
          <cell r="X420" t="str">
            <v>Lifestyle</v>
          </cell>
          <cell r="Y420" t="str">
            <v>Fashion / Accessories</v>
          </cell>
          <cell r="AA420" t="str">
            <v>unique pleated scarf</v>
          </cell>
          <cell r="AB420" t="str">
            <v>Classic Pleated cost</v>
          </cell>
        </row>
        <row r="421">
          <cell r="C421" t="str">
            <v>queenart0531</v>
          </cell>
          <cell r="D421" t="str">
            <v>Lifestyle</v>
          </cell>
          <cell r="E421" t="str">
            <v>(주)퀸-아트</v>
          </cell>
          <cell r="F421" t="str">
            <v>Queen Art Co., Ltd.</v>
          </cell>
          <cell r="G421" t="str">
            <v xml:space="preserve">황태옥 </v>
          </cell>
          <cell r="H421" t="str">
            <v>정정우</v>
          </cell>
          <cell r="I421" t="str">
            <v>010-8905-2194</v>
          </cell>
          <cell r="J421" t="str">
            <v>queenart.export@gmail.com</v>
          </cell>
          <cell r="K421" t="str">
            <v>Y</v>
          </cell>
          <cell r="L421" t="str">
            <v>무역부/이사</v>
          </cell>
          <cell r="M421" t="str">
            <v>1368120037</v>
          </cell>
          <cell r="N421" t="str">
            <v>도소매업,제조업</v>
          </cell>
          <cell r="O421" t="str">
            <v>경기도 김포시 양촌읍 황금로128번길 29</v>
          </cell>
          <cell r="P421" t="str">
            <v>N</v>
          </cell>
          <cell r="Q421" t="str">
            <v>USD22,212,257</v>
          </cell>
          <cell r="R421" t="str">
            <v>멕시코,미국,일본,캐나다,홍콩</v>
          </cell>
          <cell r="S421" t="str">
            <v>Y</v>
          </cell>
          <cell r="T421" t="str">
            <v>무역부, 2</v>
          </cell>
          <cell r="U421" t="str">
            <v/>
          </cell>
          <cell r="V421" t="str">
            <v>멤버</v>
          </cell>
          <cell r="W421" t="str">
            <v>Queen Art Co., Ltd.</v>
          </cell>
          <cell r="X421" t="str">
            <v>Lifestyle</v>
          </cell>
          <cell r="Y421" t="str">
            <v>Home &amp; Living</v>
          </cell>
          <cell r="Z421" t="str">
            <v>Other Lifestyle</v>
          </cell>
          <cell r="AA421" t="str">
            <v>Jade-ceramic coating Frying pan</v>
          </cell>
          <cell r="AB421" t="str">
            <v>Inoble coating frying pan</v>
          </cell>
        </row>
        <row r="422">
          <cell r="C422" t="str">
            <v>rafarophe0377</v>
          </cell>
          <cell r="D422" t="str">
            <v>Lifestyle</v>
          </cell>
          <cell r="E422" t="str">
            <v>라파로페</v>
          </cell>
          <cell r="F422" t="str">
            <v>rafarophe</v>
          </cell>
          <cell r="G422" t="str">
            <v xml:space="preserve">황기철 </v>
          </cell>
          <cell r="H422" t="str">
            <v>이유나</v>
          </cell>
          <cell r="I422" t="str">
            <v>01053569520</v>
          </cell>
          <cell r="J422" t="str">
            <v>yuna950711@gmail.com</v>
          </cell>
          <cell r="K422" t="str">
            <v>Y</v>
          </cell>
          <cell r="L422" t="str">
            <v>기획팀 주임</v>
          </cell>
          <cell r="M422" t="str">
            <v>7871200793</v>
          </cell>
          <cell r="N422" t="str">
            <v>제조업</v>
          </cell>
          <cell r="O422" t="str">
            <v>충청북도 청주시 흥덕구 오송읍 오송생명1로 194-41, 2동 605호(기업연구관)</v>
          </cell>
          <cell r="P422" t="str">
            <v>N</v>
          </cell>
          <cell r="Q422" t="str">
            <v>1억</v>
          </cell>
          <cell r="R422" t="str">
            <v>말레이시아,베트남,일본,중국</v>
          </cell>
          <cell r="S422" t="str">
            <v>Y</v>
          </cell>
          <cell r="T422" t="str">
            <v>마케팅 5명</v>
          </cell>
          <cell r="U422" t="str">
            <v>NMPA인증서</v>
          </cell>
          <cell r="V422" t="str">
            <v>프리미엄</v>
          </cell>
          <cell r="W422" t="str">
            <v>rafarophe</v>
          </cell>
          <cell r="X422" t="str">
            <v>Lifestyle</v>
          </cell>
          <cell r="Y422" t="str">
            <v>Other Lifestyle</v>
          </cell>
          <cell r="AA422" t="str">
            <v>Kaki-Noni Nutritive Cream</v>
          </cell>
          <cell r="AB422" t="str">
            <v>Shampoo</v>
          </cell>
        </row>
        <row r="423">
          <cell r="C423" t="str">
            <v>roborobo</v>
          </cell>
          <cell r="D423" t="str">
            <v>Lifestyle</v>
          </cell>
          <cell r="E423" t="str">
            <v>(주)로보로보</v>
          </cell>
          <cell r="F423" t="str">
            <v>Roborobo Co., Ltd.</v>
          </cell>
          <cell r="G423" t="str">
            <v xml:space="preserve">박병수 </v>
          </cell>
          <cell r="H423" t="str">
            <v>이상원</v>
          </cell>
          <cell r="I423" t="str">
            <v>07087667050</v>
          </cell>
          <cell r="J423" t="str">
            <v>swlee@roborobo.co.kr</v>
          </cell>
          <cell r="K423" t="str">
            <v>Y</v>
          </cell>
          <cell r="L423" t="str">
            <v>마케팅팀 / 대리</v>
          </cell>
          <cell r="M423" t="str">
            <v>1078841033</v>
          </cell>
          <cell r="N423" t="str">
            <v>제조업</v>
          </cell>
          <cell r="O423" t="str">
            <v>서울시 강북구 도봉로54길 6 로보로보빌딩</v>
          </cell>
          <cell r="P423" t="str">
            <v>Y</v>
          </cell>
          <cell r="Q423" t="str">
            <v>16,920,000,000</v>
          </cell>
          <cell r="R423" t="str">
            <v>대만,러시아,멕시코,중국,태국</v>
          </cell>
          <cell r="S423" t="str">
            <v>Y</v>
          </cell>
          <cell r="T423" t="str">
            <v>중국사업팀 / 마케팅팀 / 8명</v>
          </cell>
          <cell r="U423" t="str">
            <v>CCC, CE,</v>
          </cell>
          <cell r="V423" t="str">
            <v>프리미엄</v>
          </cell>
          <cell r="W423" t="str">
            <v>Roborobo Co., Ltd.</v>
          </cell>
          <cell r="X423" t="str">
            <v>Lifestyle</v>
          </cell>
          <cell r="Y423" t="str">
            <v>Baby / Kids</v>
          </cell>
          <cell r="Z423" t="str">
            <v>Hobby</v>
          </cell>
          <cell r="AA423" t="str">
            <v>Gears Figure Series(ROBOT TOY)</v>
          </cell>
          <cell r="AB423" t="str">
            <v>UARO STEP SERIES (CODING ROBOT)</v>
          </cell>
        </row>
        <row r="424">
          <cell r="C424" t="str">
            <v>roun83</v>
          </cell>
          <cell r="D424" t="str">
            <v>Lifestyle</v>
          </cell>
          <cell r="E424" t="str">
            <v>주식회사 로운인터내셔널</v>
          </cell>
          <cell r="F424" t="str">
            <v>Roun International Co.,Ltd</v>
          </cell>
          <cell r="G424" t="str">
            <v xml:space="preserve">최은호 </v>
          </cell>
          <cell r="H424" t="str">
            <v>장설금</v>
          </cell>
          <cell r="I424" t="str">
            <v>010-5055-0292</v>
          </cell>
          <cell r="J424" t="str">
            <v>roun@rounintl.com</v>
          </cell>
          <cell r="K424" t="str">
            <v>Y</v>
          </cell>
          <cell r="L424" t="str">
            <v>해외사업부/차장</v>
          </cell>
          <cell r="M424" t="str">
            <v>8328101346</v>
          </cell>
          <cell r="N424" t="str">
            <v>무역업,유통업,전자상거래업,도소매업,제조업,기타</v>
          </cell>
          <cell r="O424" t="str">
            <v>서울 마포구 월드컵북로6길 30 5층</v>
          </cell>
          <cell r="P424" t="str">
            <v>Y</v>
          </cell>
          <cell r="Q424" t="str">
            <v>없음</v>
          </cell>
          <cell r="R424" t="str">
            <v>미국</v>
          </cell>
          <cell r="S424" t="str">
            <v>Y</v>
          </cell>
          <cell r="T424" t="str">
            <v>해외사업부/3</v>
          </cell>
          <cell r="U424" t="str">
            <v/>
          </cell>
          <cell r="V424" t="str">
            <v>멤버</v>
          </cell>
          <cell r="W424" t="str">
            <v>Roun International Co.,Ltd</v>
          </cell>
          <cell r="X424" t="str">
            <v>Lifestyle</v>
          </cell>
          <cell r="Y424" t="str">
            <v>Home &amp; Living</v>
          </cell>
          <cell r="AA424" t="str">
            <v>Premium Cotton Modal 5050 Towel</v>
          </cell>
        </row>
        <row r="425">
          <cell r="C425" t="str">
            <v>livingcrafts</v>
          </cell>
          <cell r="D425" t="str">
            <v>Lifestyle</v>
          </cell>
          <cell r="E425" t="str">
            <v>주식회사 생활공작소</v>
          </cell>
          <cell r="F425" t="str">
            <v>Saengong Co., Ltd</v>
          </cell>
          <cell r="G425" t="str">
            <v xml:space="preserve">김지선 </v>
          </cell>
          <cell r="H425" t="str">
            <v>박선준</v>
          </cell>
          <cell r="I425" t="str">
            <v>010-2120-0504</v>
          </cell>
          <cell r="J425" t="str">
            <v>sunjoon30@livingcrafts.co.kr</v>
          </cell>
          <cell r="K425" t="str">
            <v>Y</v>
          </cell>
          <cell r="L425" t="str">
            <v>수출팀/팀장</v>
          </cell>
          <cell r="M425" t="str">
            <v>1198701304</v>
          </cell>
          <cell r="N425" t="str">
            <v>도소매업</v>
          </cell>
          <cell r="O425" t="str">
            <v>서울시 영등포구 선유로 130 1607호~1611호</v>
          </cell>
          <cell r="P425" t="str">
            <v>Y</v>
          </cell>
          <cell r="Q425" t="str">
            <v>5천만원</v>
          </cell>
          <cell r="R425" t="str">
            <v>미국</v>
          </cell>
          <cell r="S425" t="str">
            <v>Y</v>
          </cell>
          <cell r="T425" t="str">
            <v>1명</v>
          </cell>
          <cell r="U425" t="str">
            <v/>
          </cell>
          <cell r="V425" t="str">
            <v>멤버</v>
          </cell>
          <cell r="W425" t="str">
            <v>Saengong Co., Ltd</v>
          </cell>
          <cell r="X425" t="str">
            <v>Lifestyle</v>
          </cell>
          <cell r="Y425" t="str">
            <v>Home &amp; Living</v>
          </cell>
          <cell r="AA425" t="str">
            <v>Rubber Gloves</v>
          </cell>
          <cell r="AB425" t="str">
            <v>Disposable Scrubber</v>
          </cell>
        </row>
        <row r="426">
          <cell r="C426" t="str">
            <v>sai0103</v>
          </cell>
          <cell r="D426" t="str">
            <v>Lifestyle</v>
          </cell>
          <cell r="E426" t="str">
            <v>주)에스에이아이인터내셔널</v>
          </cell>
          <cell r="F426" t="str">
            <v>SAI INTERNATIONAL CO. LTD.</v>
          </cell>
          <cell r="G426" t="str">
            <v xml:space="preserve">이보라 </v>
          </cell>
          <cell r="H426" t="str">
            <v>이보라</v>
          </cell>
          <cell r="I426" t="str">
            <v>070 5067 3328</v>
          </cell>
          <cell r="J426" t="str">
            <v>bora0615@gmail.com</v>
          </cell>
          <cell r="K426" t="str">
            <v>Y</v>
          </cell>
          <cell r="L426" t="str">
            <v>해외영업</v>
          </cell>
          <cell r="M426" t="str">
            <v>863-86-01379</v>
          </cell>
          <cell r="N426" t="str">
            <v>제조업</v>
          </cell>
          <cell r="O426" t="str">
            <v>서울 송파구 충민로 66</v>
          </cell>
          <cell r="P426" t="str">
            <v>Y</v>
          </cell>
          <cell r="Q426" t="str">
            <v>30000</v>
          </cell>
          <cell r="R426" t="str">
            <v>러시아,유럽 지역</v>
          </cell>
          <cell r="S426" t="str">
            <v>Y</v>
          </cell>
          <cell r="T426" t="str">
            <v>해외영업 2명</v>
          </cell>
          <cell r="U426" t="str">
            <v>ISO14001</v>
          </cell>
          <cell r="V426" t="str">
            <v>멤버</v>
          </cell>
          <cell r="W426" t="str">
            <v>SAI INTERNATIONAL CO. LTD.</v>
          </cell>
          <cell r="X426" t="str">
            <v>Lifestyle</v>
          </cell>
          <cell r="Y426" t="str">
            <v>Home &amp; Living</v>
          </cell>
          <cell r="AA426" t="str">
            <v>fravita shower filter</v>
          </cell>
        </row>
        <row r="427">
          <cell r="C427" t="str">
            <v>iseodo</v>
          </cell>
          <cell r="D427" t="str">
            <v>Lifestyle</v>
          </cell>
          <cell r="E427" t="str">
            <v>(주)서도엠앤디</v>
          </cell>
          <cell r="F427" t="str">
            <v>SEODO M&amp;D LTD</v>
          </cell>
          <cell r="G427" t="str">
            <v xml:space="preserve">문익 </v>
          </cell>
          <cell r="H427" t="str">
            <v>문찬</v>
          </cell>
          <cell r="I427" t="str">
            <v>01087259100</v>
          </cell>
          <cell r="J427" t="str">
            <v>seodo@iseodo.co.kr</v>
          </cell>
          <cell r="K427" t="str">
            <v>Y</v>
          </cell>
          <cell r="L427" t="str">
            <v>실장</v>
          </cell>
          <cell r="M427" t="str">
            <v>2028155473</v>
          </cell>
          <cell r="N427" t="str">
            <v>전자상거래업,도소매업,제조업</v>
          </cell>
          <cell r="O427" t="str">
            <v>06247 서울 강남구 역삼동 747-20</v>
          </cell>
          <cell r="P427" t="str">
            <v>Y</v>
          </cell>
          <cell r="Q427" t="str">
            <v>20,000</v>
          </cell>
          <cell r="R427" t="str">
            <v>태국</v>
          </cell>
          <cell r="S427" t="str">
            <v>Y</v>
          </cell>
          <cell r="T427" t="str">
            <v>2</v>
          </cell>
          <cell r="U427" t="str">
            <v/>
          </cell>
          <cell r="V427" t="str">
            <v>멤버</v>
          </cell>
          <cell r="W427" t="str">
            <v>SEODO M&amp;D LTD</v>
          </cell>
          <cell r="X427" t="str">
            <v>Lifestyle</v>
          </cell>
          <cell r="Y427" t="str">
            <v>승급심사에는 있지만, 제품 목록에는 없음</v>
          </cell>
        </row>
        <row r="428">
          <cell r="C428" t="str">
            <v>shpms2018</v>
          </cell>
          <cell r="D428" t="str">
            <v>Lifestyle</v>
          </cell>
          <cell r="E428" t="str">
            <v>(주)서현피엠에스</v>
          </cell>
          <cell r="F428" t="str">
            <v>SeoHyeonPMS Co., Ltd</v>
          </cell>
          <cell r="G428" t="str">
            <v xml:space="preserve">김진국 </v>
          </cell>
          <cell r="H428" t="str">
            <v>이승환</v>
          </cell>
          <cell r="I428" t="str">
            <v>01091255884</v>
          </cell>
          <cell r="J428" t="str">
            <v>shpms@shpms.co.kr</v>
          </cell>
          <cell r="K428" t="str">
            <v>Y</v>
          </cell>
          <cell r="L428" t="str">
            <v>영업/팀장</v>
          </cell>
          <cell r="M428" t="str">
            <v>215-86-86356</v>
          </cell>
          <cell r="N428" t="str">
            <v>유통업,도소매업,제조업</v>
          </cell>
          <cell r="O428" t="str">
            <v>서울 송파구 백제고분로 41길45, 태하빌딩 4층</v>
          </cell>
          <cell r="P428" t="str">
            <v>Y</v>
          </cell>
          <cell r="Q428" t="str">
            <v>40,000</v>
          </cell>
          <cell r="R428" t="str">
            <v>미국,일본</v>
          </cell>
          <cell r="S428" t="str">
            <v>Y</v>
          </cell>
          <cell r="T428" t="str">
            <v>2</v>
          </cell>
          <cell r="U428" t="str">
            <v>브랜드K,특허</v>
          </cell>
          <cell r="V428" t="str">
            <v>멤버</v>
          </cell>
          <cell r="W428" t="str">
            <v>SeoHyeonPMS Co., Ltd</v>
          </cell>
          <cell r="X428" t="str">
            <v>Lifestyle</v>
          </cell>
          <cell r="Y428" t="str">
            <v>Home &amp; Living</v>
          </cell>
          <cell r="AA428" t="str">
            <v>WING Plus Hanger</v>
          </cell>
          <cell r="AB428" t="str">
            <v>WING Plus Hanger</v>
          </cell>
        </row>
        <row r="429">
          <cell r="C429" t="str">
            <v>seokwatches</v>
          </cell>
          <cell r="D429" t="str">
            <v>Lifestyle</v>
          </cell>
          <cell r="E429" t="str">
            <v>석스</v>
          </cell>
          <cell r="F429" t="str">
            <v>seoks</v>
          </cell>
          <cell r="G429" t="str">
            <v xml:space="preserve">김진석 </v>
          </cell>
          <cell r="H429" t="str">
            <v>김진석</v>
          </cell>
          <cell r="I429" t="str">
            <v>01093989597</v>
          </cell>
          <cell r="J429" t="str">
            <v>seokwatches001@gmail.com</v>
          </cell>
          <cell r="K429" t="str">
            <v>Y</v>
          </cell>
          <cell r="L429" t="str">
            <v>대표</v>
          </cell>
          <cell r="M429" t="str">
            <v>109-15-23532</v>
          </cell>
          <cell r="N429" t="str">
            <v>전자상거래업,도소매업,제조업</v>
          </cell>
          <cell r="O429" t="str">
            <v>서울 강서구 강서로47길 73 지층 석스</v>
          </cell>
          <cell r="P429" t="str">
            <v>Y</v>
          </cell>
          <cell r="Q429" t="str">
            <v>10</v>
          </cell>
          <cell r="R429" t="str">
            <v>미국,베트남,인도,일본,중국</v>
          </cell>
          <cell r="S429" t="str">
            <v>Y</v>
          </cell>
          <cell r="T429" t="str">
            <v>1명</v>
          </cell>
          <cell r="U429" t="str">
            <v/>
          </cell>
          <cell r="V429" t="str">
            <v>멤버</v>
          </cell>
          <cell r="W429" t="str">
            <v>seoks</v>
          </cell>
          <cell r="X429" t="str">
            <v>Lifestyle</v>
          </cell>
          <cell r="Y429" t="str">
            <v>Fashion / Accessories</v>
          </cell>
          <cell r="AA429" t="str">
            <v>Luxury Skeleton Wrist Metal Rose Gold Black Watch</v>
          </cell>
          <cell r="AB429" t="str">
            <v>Luxury Skeleton Wrist Metal Silver Watch</v>
          </cell>
        </row>
        <row r="430">
          <cell r="C430" t="str">
            <v>sgdm027</v>
          </cell>
          <cell r="D430" t="str">
            <v>Lifestyle</v>
          </cell>
          <cell r="E430" t="str">
            <v>(주)에스지개발</v>
          </cell>
          <cell r="F430" t="str">
            <v>SG development.co.ltd</v>
          </cell>
          <cell r="G430" t="str">
            <v xml:space="preserve">김주호 </v>
          </cell>
          <cell r="H430" t="str">
            <v>김주호</v>
          </cell>
          <cell r="I430" t="str">
            <v>01030420272</v>
          </cell>
          <cell r="J430" t="str">
            <v>sg@sgsg.co.kr</v>
          </cell>
          <cell r="K430" t="str">
            <v>Y</v>
          </cell>
          <cell r="L430" t="str">
            <v>해외영업부/대표</v>
          </cell>
          <cell r="M430" t="str">
            <v>5688101260</v>
          </cell>
          <cell r="N430" t="str">
            <v>제조업</v>
          </cell>
          <cell r="O430" t="str">
            <v>인천광역시 부평구 무네미로448번길 56, 산학협력관 408호</v>
          </cell>
          <cell r="P430" t="str">
            <v>N</v>
          </cell>
          <cell r="Q430" t="str">
            <v>usd90,000</v>
          </cell>
          <cell r="R430" t="str">
            <v>미국,일본,캐나다</v>
          </cell>
          <cell r="S430" t="str">
            <v>Y</v>
          </cell>
          <cell r="T430" t="str">
            <v>2</v>
          </cell>
          <cell r="U430" t="str">
            <v/>
          </cell>
          <cell r="V430" t="str">
            <v>멤버</v>
          </cell>
          <cell r="W430" t="str">
            <v>SG development.co.ltd</v>
          </cell>
          <cell r="X430" t="str">
            <v>Lifestyle</v>
          </cell>
          <cell r="Y430" t="str">
            <v>Travel</v>
          </cell>
          <cell r="AA430" t="str">
            <v>N Cover 20P (Anti-bacterial disposable toilet seat cover</v>
          </cell>
          <cell r="AB430" t="str">
            <v>N Cover 100P(Anti-bacterial disposable toilet seat cover</v>
          </cell>
        </row>
        <row r="431">
          <cell r="C431" t="str">
            <v>ckpallet</v>
          </cell>
          <cell r="D431" t="str">
            <v>Lifestyle</v>
          </cell>
          <cell r="E431" t="str">
            <v>(주)신영목재</v>
          </cell>
          <cell r="F431" t="str">
            <v>SHIN YOUNG WOOD CO.,LTD.</v>
          </cell>
          <cell r="G431" t="str">
            <v xml:space="preserve">김종환 </v>
          </cell>
          <cell r="H431" t="str">
            <v>김성수</v>
          </cell>
          <cell r="I431" t="str">
            <v>01055784131</v>
          </cell>
          <cell r="J431" t="str">
            <v>sungsoo4131@naver.com</v>
          </cell>
          <cell r="K431" t="str">
            <v>Y</v>
          </cell>
          <cell r="L431" t="str">
            <v>무역개발부 이사</v>
          </cell>
          <cell r="M431" t="str">
            <v>1048129424</v>
          </cell>
          <cell r="N431" t="str">
            <v>제조업</v>
          </cell>
          <cell r="O431" t="str">
            <v>전라북도 군산시 외항로 1148(오식도동, 외 850-3)</v>
          </cell>
          <cell r="P431" t="str">
            <v>N</v>
          </cell>
          <cell r="Q431" t="str">
            <v>약 15억</v>
          </cell>
          <cell r="R431" t="str">
            <v>말레이시아,미국,베트남,인도네시아,일본</v>
          </cell>
          <cell r="S431" t="str">
            <v>Y</v>
          </cell>
          <cell r="T431" t="str">
            <v>무역개발부 1명</v>
          </cell>
          <cell r="U431" t="str">
            <v>ISO9001, ISO14001,U.S. FDA</v>
          </cell>
          <cell r="V431" t="str">
            <v>멤버</v>
          </cell>
          <cell r="W431" t="str">
            <v>SHIN YOUNG WOOD CO.,LTD.</v>
          </cell>
          <cell r="X431" t="str">
            <v>Lifestyle</v>
          </cell>
          <cell r="Y431" t="str">
            <v>Home &amp; Living</v>
          </cell>
          <cell r="AA431" t="str">
            <v>far-infrared hinoki sauna room</v>
          </cell>
          <cell r="AB431" t="str">
            <v>hinoki laptop stand</v>
          </cell>
        </row>
        <row r="432">
          <cell r="C432" t="str">
            <v>antami78</v>
          </cell>
          <cell r="D432" t="str">
            <v>Lifestyle</v>
          </cell>
          <cell r="E432" t="str">
            <v>신화팝빌리지</v>
          </cell>
          <cell r="F432" t="str">
            <v>Shinhwa popvillage</v>
          </cell>
          <cell r="G432" t="str">
            <v xml:space="preserve">BAE </v>
          </cell>
          <cell r="H432" t="str">
            <v>고상화</v>
          </cell>
          <cell r="I432" t="str">
            <v>010-4034-8934</v>
          </cell>
          <cell r="J432" t="str">
            <v>sh.ko@shpop.co.kr</v>
          </cell>
          <cell r="K432" t="str">
            <v>Y</v>
          </cell>
          <cell r="L432" t="str">
            <v>manager</v>
          </cell>
          <cell r="M432" t="str">
            <v>220-81-85825</v>
          </cell>
          <cell r="N432" t="str">
            <v>기타</v>
          </cell>
          <cell r="O432" t="str">
            <v>서울시</v>
          </cell>
          <cell r="P432" t="str">
            <v>Y</v>
          </cell>
          <cell r="Q432" t="str">
            <v>-</v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>멤버</v>
          </cell>
          <cell r="W432" t="str">
            <v>Shinhwa popvillage</v>
          </cell>
          <cell r="X432" t="str">
            <v>Lifestyle</v>
          </cell>
          <cell r="Y432" t="str">
            <v>Other Food</v>
          </cell>
          <cell r="AA432" t="str">
            <v>Pacific Choice Caramel&amp;Multi Grain</v>
          </cell>
          <cell r="AB432" t="str">
            <v>Pacific Choice Butter&amp;Garlic</v>
          </cell>
        </row>
        <row r="433">
          <cell r="C433" t="str">
            <v>skyfashion</v>
          </cell>
          <cell r="D433" t="str">
            <v>Lifestyle</v>
          </cell>
          <cell r="E433" t="str">
            <v>(주)스카이패션</v>
          </cell>
          <cell r="F433" t="str">
            <v>skyfashion co., ltd</v>
          </cell>
          <cell r="G433" t="str">
            <v xml:space="preserve">김병연 </v>
          </cell>
          <cell r="H433" t="str">
            <v>정우신</v>
          </cell>
          <cell r="I433" t="str">
            <v>01050565560</v>
          </cell>
          <cell r="J433" t="str">
            <v>icegaja@naver.com</v>
          </cell>
          <cell r="K433" t="str">
            <v>Y</v>
          </cell>
          <cell r="L433" t="str">
            <v>과장</v>
          </cell>
          <cell r="M433" t="str">
            <v>1098653716</v>
          </cell>
          <cell r="N433" t="str">
            <v>유통업,도소매업</v>
          </cell>
          <cell r="O433" t="str">
            <v>서울특별시 강서구 화곡로 66길63</v>
          </cell>
          <cell r="P433" t="str">
            <v>Y</v>
          </cell>
          <cell r="Q433" t="str">
            <v>없음</v>
          </cell>
          <cell r="R433" t="str">
            <v>미국</v>
          </cell>
          <cell r="S433" t="str">
            <v>N</v>
          </cell>
          <cell r="T433" t="str">
            <v/>
          </cell>
          <cell r="U433" t="str">
            <v/>
          </cell>
          <cell r="V433" t="str">
            <v>프리미엄</v>
          </cell>
          <cell r="W433" t="str">
            <v>skyfashion co., ltd</v>
          </cell>
          <cell r="X433" t="str">
            <v>Lifestyle</v>
          </cell>
          <cell r="Y433" t="str">
            <v>Fashion / Accessories</v>
          </cell>
          <cell r="AA433" t="str">
            <v>Printing Short Sleeve T-shrit</v>
          </cell>
          <cell r="AB433" t="str">
            <v>Basic Short Sleeve T-shrit</v>
          </cell>
        </row>
        <row r="434">
          <cell r="C434" t="str">
            <v>mestieri0</v>
          </cell>
          <cell r="D434" t="str">
            <v>Lifestyle</v>
          </cell>
          <cell r="E434" t="str">
            <v>스카이트립</v>
          </cell>
          <cell r="F434" t="str">
            <v>skytrip</v>
          </cell>
          <cell r="G434" t="str">
            <v xml:space="preserve">박정원 </v>
          </cell>
          <cell r="H434" t="str">
            <v>박정원</v>
          </cell>
          <cell r="I434" t="str">
            <v>010-6666-2881</v>
          </cell>
          <cell r="J434" t="str">
            <v>mestieri@naver.com</v>
          </cell>
          <cell r="K434" t="str">
            <v>Y</v>
          </cell>
          <cell r="L434" t="str">
            <v>대표</v>
          </cell>
          <cell r="M434" t="str">
            <v>1091541146</v>
          </cell>
          <cell r="N434" t="str">
            <v>무역업,유통업,전자상거래업,도소매업,제조업</v>
          </cell>
          <cell r="O434" t="str">
            <v>서울시 금천구 가산디지털2로 83 한진물류센타 B동 4층</v>
          </cell>
          <cell r="P434" t="str">
            <v>Y</v>
          </cell>
          <cell r="Q434" t="str">
            <v>1020</v>
          </cell>
          <cell r="R434" t="str">
            <v>대만,미국</v>
          </cell>
          <cell r="S434" t="str">
            <v>Y</v>
          </cell>
          <cell r="T434" t="str">
            <v>1</v>
          </cell>
          <cell r="U434" t="str">
            <v/>
          </cell>
          <cell r="V434" t="str">
            <v>멤버</v>
          </cell>
          <cell r="W434" t="str">
            <v>skytrip</v>
          </cell>
          <cell r="X434" t="str">
            <v>Lifestyle</v>
          </cell>
          <cell r="Y434" t="str">
            <v>Sport / Leisure</v>
          </cell>
          <cell r="AA434" t="str">
            <v>Boston Bag for Convenient Trips</v>
          </cell>
          <cell r="AB434" t="str">
            <v> Storage Space for Camping</v>
          </cell>
        </row>
        <row r="435">
          <cell r="C435" t="str">
            <v>sleepmate3</v>
          </cell>
          <cell r="D435" t="str">
            <v>Lifestyle</v>
          </cell>
          <cell r="E435" t="str">
            <v>슬립메이트</v>
          </cell>
          <cell r="F435" t="str">
            <v>sleepmate</v>
          </cell>
          <cell r="G435" t="str">
            <v xml:space="preserve">백진희 </v>
          </cell>
          <cell r="H435" t="str">
            <v>김제용</v>
          </cell>
          <cell r="I435" t="str">
            <v>01052203756</v>
          </cell>
          <cell r="J435" t="str">
            <v>jykim@sleepmate.co.kr</v>
          </cell>
          <cell r="K435" t="str">
            <v>Y</v>
          </cell>
          <cell r="L435" t="str">
            <v>온라인사업부/대리</v>
          </cell>
          <cell r="M435" t="str">
            <v>371-88-00235</v>
          </cell>
          <cell r="N435" t="str">
            <v>도소매업,제조업</v>
          </cell>
          <cell r="O435" t="str">
            <v>경기도 부천시 석천로 345, 301동 102호</v>
          </cell>
          <cell r="P435" t="str">
            <v>N</v>
          </cell>
          <cell r="Q435" t="str">
            <v>2,000</v>
          </cell>
          <cell r="R435" t="str">
            <v>미국,베트남,중국</v>
          </cell>
          <cell r="S435" t="str">
            <v>N</v>
          </cell>
          <cell r="T435" t="str">
            <v/>
          </cell>
          <cell r="U435" t="str">
            <v/>
          </cell>
          <cell r="V435" t="str">
            <v>멤버</v>
          </cell>
          <cell r="W435" t="str">
            <v>sleepmate</v>
          </cell>
          <cell r="X435" t="str">
            <v>Lifestyle</v>
          </cell>
          <cell r="Y435" t="str">
            <v>Home &amp; Living</v>
          </cell>
          <cell r="Z435" t="str">
            <v>Other Lifestyle</v>
          </cell>
          <cell r="AA435" t="str">
            <v>Sleep shade(sleep mask)</v>
          </cell>
          <cell r="AB435" t="str">
            <v>Neoprene warm belt</v>
          </cell>
        </row>
        <row r="436">
          <cell r="C436" t="str">
            <v>smco1945</v>
          </cell>
          <cell r="D436" t="str">
            <v>Lifestyle</v>
          </cell>
          <cell r="E436" t="str">
            <v>(주) 에스엠코프</v>
          </cell>
          <cell r="F436" t="str">
            <v>SM CO.,LTD</v>
          </cell>
          <cell r="G436" t="str">
            <v xml:space="preserve">김승민 </v>
          </cell>
          <cell r="H436" t="str">
            <v>엄설매</v>
          </cell>
          <cell r="I436" t="str">
            <v>010-2465-0314</v>
          </cell>
          <cell r="J436" t="str">
            <v>yukilover518@naver.com</v>
          </cell>
          <cell r="K436" t="str">
            <v>Y</v>
          </cell>
          <cell r="L436" t="str">
            <v>중국영업팀 팀장</v>
          </cell>
          <cell r="M436" t="str">
            <v>1058669462</v>
          </cell>
          <cell r="N436" t="str">
            <v>무역업,유통업,전자상거래업,도소매업,제조업</v>
          </cell>
          <cell r="O436" t="str">
            <v>서울시 마포구 월드컵북로306</v>
          </cell>
          <cell r="P436" t="str">
            <v>Y</v>
          </cell>
          <cell r="Q436" t="str">
            <v>7,300,000</v>
          </cell>
          <cell r="R436" t="str">
            <v>대만,러시아,싱가포르,일본,중국</v>
          </cell>
          <cell r="S436" t="str">
            <v>Y</v>
          </cell>
          <cell r="T436" t="str">
            <v>수출입관리부 2명</v>
          </cell>
          <cell r="U436" t="str">
            <v/>
          </cell>
          <cell r="V436" t="str">
            <v>멤버</v>
          </cell>
          <cell r="W436" t="str">
            <v>SM CO.,LTD</v>
          </cell>
          <cell r="X436" t="str">
            <v>Lifestyle</v>
          </cell>
          <cell r="Y436" t="str">
            <v>Baby / Kids</v>
          </cell>
          <cell r="AA436" t="str">
            <v>IFAM BIRCH BABY ROOM</v>
          </cell>
          <cell r="AB436" t="str">
            <v>IFAM APPLE BABY SLIDE</v>
          </cell>
        </row>
        <row r="437">
          <cell r="C437" t="str">
            <v>attrangs</v>
          </cell>
          <cell r="D437" t="str">
            <v>Lifestyle</v>
          </cell>
          <cell r="E437" t="str">
            <v>에스엔패션그룹(주)</v>
          </cell>
          <cell r="F437" t="str">
            <v>SN Fashion Group.Co.,Ltd</v>
          </cell>
          <cell r="G437" t="str">
            <v xml:space="preserve">구길리 </v>
          </cell>
          <cell r="H437" t="str">
            <v>정기열</v>
          </cell>
          <cell r="I437" t="str">
            <v>01045901181</v>
          </cell>
          <cell r="J437" t="str">
            <v>attrangs@naver.com</v>
          </cell>
          <cell r="K437" t="str">
            <v>Y</v>
          </cell>
          <cell r="L437" t="str">
            <v>상무</v>
          </cell>
          <cell r="M437" t="str">
            <v>2158738531</v>
          </cell>
          <cell r="N437" t="str">
            <v>무역업,유통업,전자상거래업,도소매업,제조업</v>
          </cell>
          <cell r="O437" t="str">
            <v>서울시 구로구 구로동 237-14 청우빌딩 지층</v>
          </cell>
          <cell r="P437" t="str">
            <v>Y</v>
          </cell>
          <cell r="Q437" t="str">
            <v>13,577,507</v>
          </cell>
          <cell r="R437" t="str">
            <v>대만,미국,베트남,일본,중국</v>
          </cell>
          <cell r="S437" t="str">
            <v>Y</v>
          </cell>
          <cell r="T437" t="str">
            <v>10</v>
          </cell>
          <cell r="U437" t="str">
            <v/>
          </cell>
          <cell r="V437" t="str">
            <v>프리미엄</v>
          </cell>
          <cell r="W437" t="str">
            <v>SN Fashion Group.Co.,Ltd</v>
          </cell>
          <cell r="X437" t="str">
            <v>Lifestyle</v>
          </cell>
          <cell r="Y437" t="str">
            <v>Fashion / Accessories</v>
          </cell>
          <cell r="AA437" t="str">
            <v>Draped Boat Neck Flared Dress</v>
          </cell>
          <cell r="AB437" t="str">
            <v>Floral Cancan Mini Chiffon Dress</v>
          </cell>
        </row>
        <row r="438">
          <cell r="C438" t="str">
            <v>soonsooi2019</v>
          </cell>
          <cell r="D438" t="str">
            <v>Lifestyle</v>
          </cell>
          <cell r="E438" t="str">
            <v>주식회사 순수바람</v>
          </cell>
          <cell r="F438" t="str">
            <v>SOONSOOBARAM CO.,LTD</v>
          </cell>
          <cell r="G438" t="str">
            <v xml:space="preserve">김민수 </v>
          </cell>
          <cell r="H438" t="str">
            <v>박선영</v>
          </cell>
          <cell r="I438" t="str">
            <v>0432188048</v>
          </cell>
          <cell r="J438" t="str">
            <v>sy@soonsooi.com</v>
          </cell>
          <cell r="K438" t="str">
            <v>Y</v>
          </cell>
          <cell r="L438" t="str">
            <v>운영팀/주임</v>
          </cell>
          <cell r="M438" t="str">
            <v>8158100847</v>
          </cell>
          <cell r="N438" t="str">
            <v>제조업</v>
          </cell>
          <cell r="O438" t="str">
            <v>충북 청주시 청원구 오창읍 연구단지로 40, 301 (충북테크노파크 선도기업관)</v>
          </cell>
          <cell r="P438" t="str">
            <v>N</v>
          </cell>
          <cell r="Q438" t="str">
            <v>有</v>
          </cell>
          <cell r="R438" t="str">
            <v>일본</v>
          </cell>
          <cell r="S438" t="str">
            <v>N</v>
          </cell>
          <cell r="T438" t="str">
            <v/>
          </cell>
          <cell r="U438" t="str">
            <v/>
          </cell>
          <cell r="V438" t="str">
            <v>멤버</v>
          </cell>
          <cell r="W438" t="str">
            <v>SOONSOOBARAM CO.,LTD</v>
          </cell>
          <cell r="X438" t="str">
            <v>Lifestyle</v>
          </cell>
          <cell r="Y438" t="str">
            <v>Hair Care &amp; Styling</v>
          </cell>
          <cell r="AA438" t="str">
            <v>PURISM Pro(hairdryer)</v>
          </cell>
        </row>
        <row r="439">
          <cell r="C439" t="str">
            <v>staro</v>
          </cell>
          <cell r="D439" t="str">
            <v>Lifestyle</v>
          </cell>
          <cell r="E439" t="str">
            <v>(주)스타양행</v>
          </cell>
          <cell r="F439" t="str">
            <v>Star Corporation</v>
          </cell>
          <cell r="G439" t="str">
            <v xml:space="preserve">김영석 </v>
          </cell>
          <cell r="H439" t="str">
            <v>안희주</v>
          </cell>
          <cell r="I439" t="str">
            <v>02-988-0030</v>
          </cell>
          <cell r="J439" t="str">
            <v>ann@staro.co.kr</v>
          </cell>
          <cell r="K439" t="str">
            <v>Y</v>
          </cell>
          <cell r="L439" t="str">
            <v>기획팀장</v>
          </cell>
          <cell r="M439" t="str">
            <v>2098121090</v>
          </cell>
          <cell r="N439" t="str">
            <v>제조업</v>
          </cell>
          <cell r="O439" t="str">
            <v>서울시 강북구 도봉로20 가길 13 스타빌딩</v>
          </cell>
          <cell r="P439" t="str">
            <v>Y</v>
          </cell>
          <cell r="Q439" t="str">
            <v>680,000달러</v>
          </cell>
          <cell r="R439" t="str">
            <v>러시아,미국,칠레,프랑스,필리핀</v>
          </cell>
          <cell r="S439" t="str">
            <v>Y</v>
          </cell>
          <cell r="T439" t="str">
            <v>2</v>
          </cell>
          <cell r="U439" t="str">
            <v/>
          </cell>
          <cell r="V439" t="str">
            <v>프리미엄</v>
          </cell>
          <cell r="W439" t="str">
            <v>Star Corporation</v>
          </cell>
          <cell r="X439" t="str">
            <v>Lifestyle</v>
          </cell>
          <cell r="Y439" t="str">
            <v>Home &amp; Living</v>
          </cell>
          <cell r="AA439" t="str">
            <v> Y line Mirror</v>
          </cell>
          <cell r="AB439" t="str">
            <v>S Line Mirror</v>
          </cell>
        </row>
        <row r="440">
          <cell r="C440" t="str">
            <v>stek201405</v>
          </cell>
          <cell r="D440" t="str">
            <v>Lifestyle</v>
          </cell>
          <cell r="E440" t="str">
            <v>스텍</v>
          </cell>
          <cell r="F440" t="str">
            <v>STEK</v>
          </cell>
          <cell r="G440" t="str">
            <v xml:space="preserve">이창석 </v>
          </cell>
          <cell r="H440" t="str">
            <v>지유경</v>
          </cell>
          <cell r="I440" t="str">
            <v>0262357835</v>
          </cell>
          <cell r="J440" t="str">
            <v>jiyu@stek.kr</v>
          </cell>
          <cell r="K440" t="str">
            <v>Y</v>
          </cell>
          <cell r="L440" t="str">
            <v>Product specialist</v>
          </cell>
          <cell r="M440" t="str">
            <v>1138684386</v>
          </cell>
          <cell r="N440" t="str">
            <v>제조업</v>
          </cell>
          <cell r="O440" t="str">
            <v>서울특별시 구로구 디지털로 243, 18층</v>
          </cell>
          <cell r="P440" t="str">
            <v>Y</v>
          </cell>
          <cell r="Q440" t="str">
            <v>43,414,044USD</v>
          </cell>
          <cell r="R440" t="str">
            <v>러시아,미국,중국,캐나다</v>
          </cell>
          <cell r="S440" t="str">
            <v>Y</v>
          </cell>
          <cell r="T440" t="str">
            <v>50</v>
          </cell>
          <cell r="U440" t="str">
            <v>ISO9001,ISO14001,FDA Company registration</v>
          </cell>
          <cell r="V440" t="str">
            <v>멤버</v>
          </cell>
          <cell r="W440" t="str">
            <v>STEK</v>
          </cell>
          <cell r="X440" t="str">
            <v>Lifestyle</v>
          </cell>
          <cell r="Y440" t="str">
            <v>Other Lifestyle</v>
          </cell>
          <cell r="Z440" t="str">
            <v>Fashion / Accessories</v>
          </cell>
          <cell r="AA440" t="str">
            <v>PPE shield(face guard)</v>
          </cell>
          <cell r="AB440" t="str">
            <v>Smile Protector(mask)</v>
          </cell>
        </row>
        <row r="441">
          <cell r="C441" t="str">
            <v>sunwoo2022</v>
          </cell>
          <cell r="D441" t="str">
            <v>Lifestyle</v>
          </cell>
          <cell r="E441" t="str">
            <v>선우</v>
          </cell>
          <cell r="F441" t="str">
            <v>SunWoo Co.,LTD</v>
          </cell>
          <cell r="G441" t="str">
            <v xml:space="preserve">한갑수 </v>
          </cell>
          <cell r="H441" t="str">
            <v>송지혜</v>
          </cell>
          <cell r="I441" t="str">
            <v>02-990-0930</v>
          </cell>
          <cell r="J441" t="str">
            <v>sunwoo2008@naver.com</v>
          </cell>
          <cell r="K441" t="str">
            <v>Y</v>
          </cell>
          <cell r="L441" t="str">
            <v>마케팅/사원</v>
          </cell>
          <cell r="M441" t="str">
            <v>2110694018</v>
          </cell>
          <cell r="N441" t="str">
            <v>유통업,전자상거래업,제조업</v>
          </cell>
          <cell r="O441" t="str">
            <v>서울시 중랑구 동일로 138길9. 1층</v>
          </cell>
          <cell r="P441" t="str">
            <v>Y</v>
          </cell>
          <cell r="Q441" t="str">
            <v>2,000</v>
          </cell>
          <cell r="R441" t="str">
            <v>싱가포르</v>
          </cell>
          <cell r="S441" t="str">
            <v>N</v>
          </cell>
          <cell r="T441" t="str">
            <v/>
          </cell>
          <cell r="U441" t="str">
            <v/>
          </cell>
          <cell r="V441" t="str">
            <v>프리미엄</v>
          </cell>
          <cell r="W441" t="str">
            <v>SunWoo Co.,LTD</v>
          </cell>
          <cell r="X441" t="str">
            <v>Lifestyle</v>
          </cell>
        </row>
        <row r="442">
          <cell r="C442" t="str">
            <v>sunwoomf</v>
          </cell>
          <cell r="D442" t="str">
            <v>Lifestyle</v>
          </cell>
          <cell r="E442" t="str">
            <v>(주)선우랜드</v>
          </cell>
          <cell r="F442" t="str">
            <v>sunwooland</v>
          </cell>
          <cell r="G442" t="str">
            <v xml:space="preserve">고창일 </v>
          </cell>
          <cell r="H442" t="str">
            <v>안윤희</v>
          </cell>
          <cell r="I442" t="str">
            <v>07088526211</v>
          </cell>
          <cell r="J442" t="str">
            <v>sunwoo-mf@hanmail.net</v>
          </cell>
          <cell r="K442" t="str">
            <v>Y</v>
          </cell>
          <cell r="L442" t="str">
            <v>관리/대리</v>
          </cell>
          <cell r="M442" t="str">
            <v>2118603222</v>
          </cell>
          <cell r="N442" t="str">
            <v>도소매업,제조업</v>
          </cell>
          <cell r="O442" t="str">
            <v>경기도 김포시 대곶면 율마로 107-13</v>
          </cell>
          <cell r="P442" t="str">
            <v>N</v>
          </cell>
          <cell r="Q442" t="str">
            <v>말레시아 수출 홈패드외</v>
          </cell>
          <cell r="R442" t="str">
            <v>말레이시아</v>
          </cell>
          <cell r="S442" t="str">
            <v>N</v>
          </cell>
          <cell r="T442" t="str">
            <v/>
          </cell>
          <cell r="U442" t="str">
            <v/>
          </cell>
          <cell r="V442" t="str">
            <v>프리미엄</v>
          </cell>
          <cell r="W442" t="str">
            <v>sunwooland</v>
          </cell>
          <cell r="X442" t="str">
            <v>Lifestyle</v>
          </cell>
        </row>
        <row r="443">
          <cell r="C443" t="str">
            <v>theastory9596</v>
          </cell>
          <cell r="D443" t="str">
            <v>Lifestyle</v>
          </cell>
          <cell r="E443" t="str">
            <v>주식회사 디아스토리</v>
          </cell>
          <cell r="F443" t="str">
            <v>THE A STORY.,CO.LTD</v>
          </cell>
          <cell r="G443" t="str">
            <v xml:space="preserve">강선아 </v>
          </cell>
          <cell r="H443" t="str">
            <v>김종성</v>
          </cell>
          <cell r="I443" t="str">
            <v>010-6704-9596</v>
          </cell>
          <cell r="J443" t="str">
            <v>the@theastory.com</v>
          </cell>
          <cell r="K443" t="str">
            <v>N</v>
          </cell>
          <cell r="L443" t="str">
            <v>연구소장</v>
          </cell>
          <cell r="M443" t="str">
            <v>1208747969</v>
          </cell>
          <cell r="N443" t="str">
            <v>무역업,전자상거래업,도소매업,제조업</v>
          </cell>
          <cell r="O443" t="str">
            <v>서울시 강남구 논현로26길 58(도곡동)</v>
          </cell>
          <cell r="P443" t="str">
            <v>Y</v>
          </cell>
          <cell r="Q443" t="str">
            <v>148,411</v>
          </cell>
          <cell r="R443" t="str">
            <v>러시아,미국,인도네시아,중국,홍콩</v>
          </cell>
          <cell r="S443" t="str">
            <v>Y</v>
          </cell>
          <cell r="T443" t="str">
            <v>수출팀 1명</v>
          </cell>
          <cell r="U443" t="str">
            <v/>
          </cell>
          <cell r="V443" t="str">
            <v>프리미엄</v>
          </cell>
          <cell r="W443" t="str">
            <v>THE A STORY.,CO.LTD</v>
          </cell>
          <cell r="X443" t="str">
            <v>Lifestyle</v>
          </cell>
        </row>
        <row r="444">
          <cell r="C444" t="str">
            <v>themade</v>
          </cell>
          <cell r="D444" t="str">
            <v>Lifestyle</v>
          </cell>
          <cell r="E444" t="str">
            <v>더메이드</v>
          </cell>
          <cell r="F444" t="str">
            <v>THE MADE</v>
          </cell>
          <cell r="G444" t="str">
            <v xml:space="preserve">배성환 </v>
          </cell>
          <cell r="H444" t="str">
            <v>이상경</v>
          </cell>
          <cell r="I444" t="str">
            <v>01077433218</v>
          </cell>
          <cell r="J444" t="str">
            <v>ceo@themadekorea.com</v>
          </cell>
          <cell r="K444" t="str">
            <v>Y</v>
          </cell>
          <cell r="L444" t="str">
            <v>공동대표</v>
          </cell>
          <cell r="M444" t="str">
            <v>2574400667</v>
          </cell>
          <cell r="N444" t="str">
            <v>무역업,유통업,전자상거래업,도소매업,제조업,기타</v>
          </cell>
          <cell r="O444" t="str">
            <v>부산광역시 수영구 수영로 759, 이룸비지니스센터 703호</v>
          </cell>
          <cell r="P444" t="str">
            <v>N</v>
          </cell>
          <cell r="Q444" t="str">
            <v>20,000</v>
          </cell>
          <cell r="R444" t="str">
            <v>대만,미국,유럽 연합 (EU),일본,중국</v>
          </cell>
          <cell r="S444" t="str">
            <v>Y</v>
          </cell>
          <cell r="T444" t="str">
            <v>2</v>
          </cell>
          <cell r="U444" t="str">
            <v/>
          </cell>
          <cell r="V444" t="str">
            <v>멤버</v>
          </cell>
          <cell r="W444" t="str">
            <v>THE MADE</v>
          </cell>
          <cell r="X444" t="str">
            <v>Lifestyle</v>
          </cell>
          <cell r="Y444" t="str">
            <v>Pet</v>
          </cell>
          <cell r="Z444" t="str">
            <v>Home &amp; Living</v>
          </cell>
          <cell r="AA444" t="str">
            <v>BoYang HwangCha</v>
          </cell>
          <cell r="AB444" t="str">
            <v>Pebble(sterilization)</v>
          </cell>
        </row>
        <row r="445">
          <cell r="C445" t="str">
            <v>thesomssi</v>
          </cell>
          <cell r="D445" t="str">
            <v>Lifestyle</v>
          </cell>
          <cell r="E445" t="str">
            <v>더솜씨</v>
          </cell>
          <cell r="F445" t="str">
            <v>The Somssi</v>
          </cell>
          <cell r="G445" t="str">
            <v xml:space="preserve">강형석 </v>
          </cell>
          <cell r="H445" t="str">
            <v>강수연</v>
          </cell>
          <cell r="I445" t="str">
            <v>02-928-9056(105)</v>
          </cell>
          <cell r="J445" t="str">
            <v>soy921@somssi.co.kr</v>
          </cell>
          <cell r="K445" t="str">
            <v>Y</v>
          </cell>
          <cell r="L445" t="str">
            <v>MD</v>
          </cell>
          <cell r="M445" t="str">
            <v>2098138529</v>
          </cell>
          <cell r="N445" t="str">
            <v>전자상거래업,제조업</v>
          </cell>
          <cell r="O445" t="str">
            <v>서울시 성북구 동소문로 13가길 68</v>
          </cell>
          <cell r="P445" t="str">
            <v>Y</v>
          </cell>
          <cell r="Q445" t="str">
            <v>1억 미만</v>
          </cell>
          <cell r="R445" t="str">
            <v>미국,일본,중국,홍콩</v>
          </cell>
          <cell r="S445" t="str">
            <v>N</v>
          </cell>
          <cell r="T445" t="str">
            <v/>
          </cell>
          <cell r="U445" t="str">
            <v/>
          </cell>
          <cell r="V445" t="str">
            <v>멤버</v>
          </cell>
          <cell r="W445" t="str">
            <v>The Somssi</v>
          </cell>
          <cell r="X445" t="str">
            <v>Lifestyle</v>
          </cell>
        </row>
        <row r="446">
          <cell r="C446" t="str">
            <v>stree2017</v>
          </cell>
          <cell r="D446" t="str">
            <v>Lifestyle</v>
          </cell>
          <cell r="E446" t="str">
            <v>더여운</v>
          </cell>
          <cell r="F446" t="str">
            <v>THE YEOWOON</v>
          </cell>
          <cell r="G446" t="str">
            <v xml:space="preserve">정순희 </v>
          </cell>
          <cell r="H446" t="str">
            <v>조옥정</v>
          </cell>
          <cell r="I446" t="str">
            <v>010-9636-6418</v>
          </cell>
          <cell r="J446" t="str">
            <v>suritree@naver.com</v>
          </cell>
          <cell r="K446" t="str">
            <v>Y</v>
          </cell>
          <cell r="L446" t="str">
            <v>해외영업/팀장</v>
          </cell>
          <cell r="M446" t="str">
            <v>2988800702</v>
          </cell>
          <cell r="N446" t="str">
            <v>유통업,전자상거래업,도소매업,제조업</v>
          </cell>
          <cell r="O446" t="str">
            <v>서울특별시 종로구 인사동길7, 2층(인사동, 코트)</v>
          </cell>
          <cell r="P446" t="str">
            <v>Y</v>
          </cell>
          <cell r="Q446" t="str">
            <v>203,306</v>
          </cell>
          <cell r="R446" t="str">
            <v>말레이시아,베트남,싱가포르,아랍 에미리트,홍콩</v>
          </cell>
          <cell r="S446" t="str">
            <v>Y</v>
          </cell>
          <cell r="T446" t="str">
            <v>3</v>
          </cell>
          <cell r="U446" t="str">
            <v>품질경영시스템인증서,품질경영시스템인증서</v>
          </cell>
          <cell r="V446" t="str">
            <v>멤버</v>
          </cell>
          <cell r="W446" t="str">
            <v>THE YEOWOON</v>
          </cell>
          <cell r="X446" t="str">
            <v>Lifestyle</v>
          </cell>
          <cell r="Y446" t="str">
            <v>Fashion / Accessories</v>
          </cell>
          <cell r="AA446" t="str">
            <v>18K Ring</v>
          </cell>
        </row>
        <row r="447">
          <cell r="C447" t="str">
            <v>rhim127</v>
          </cell>
          <cell r="D447" t="str">
            <v>Lifestyle</v>
          </cell>
          <cell r="E447" t="str">
            <v>탑 인터내셔널</v>
          </cell>
          <cell r="F447" t="str">
            <v>Top International</v>
          </cell>
          <cell r="G447" t="str">
            <v xml:space="preserve">임 한성 </v>
          </cell>
          <cell r="H447" t="str">
            <v>임 한성</v>
          </cell>
          <cell r="I447" t="str">
            <v>01026549834</v>
          </cell>
          <cell r="J447" t="str">
            <v>rhim127@chol.com</v>
          </cell>
          <cell r="K447" t="str">
            <v>Y</v>
          </cell>
          <cell r="L447" t="str">
            <v>대표</v>
          </cell>
          <cell r="M447" t="str">
            <v>2190129613</v>
          </cell>
          <cell r="N447" t="str">
            <v>제조업</v>
          </cell>
          <cell r="O447" t="str">
            <v>서울 영등포구 강산2동 30-2 영등포유통상가 724</v>
          </cell>
          <cell r="P447" t="str">
            <v>Y</v>
          </cell>
          <cell r="Q447" t="str">
            <v>46000</v>
          </cell>
          <cell r="R447" t="str">
            <v>러시아,미국,베트남,유럽 연합 (EU),터키</v>
          </cell>
          <cell r="S447" t="str">
            <v>Y</v>
          </cell>
          <cell r="T447" t="str">
            <v>1</v>
          </cell>
          <cell r="U447" t="str">
            <v/>
          </cell>
          <cell r="V447" t="str">
            <v>프리미엄</v>
          </cell>
          <cell r="W447" t="str">
            <v>Top International</v>
          </cell>
          <cell r="X447" t="str">
            <v>Lifestyle</v>
          </cell>
          <cell r="Y447" t="str">
            <v>Home &amp; Living</v>
          </cell>
          <cell r="Z447" t="str">
            <v>Other Lifestyle</v>
          </cell>
          <cell r="AA447" t="str">
            <v>Hydrogen Water Bottle Portable</v>
          </cell>
          <cell r="AB447" t="str">
            <v>Hydrogen Water Pitcher</v>
          </cell>
        </row>
        <row r="448">
          <cell r="C448" t="str">
            <v>uplcompany</v>
          </cell>
          <cell r="D448" t="str">
            <v>Lifestyle</v>
          </cell>
          <cell r="E448" t="str">
            <v>주식회사 유피엘컴퍼니</v>
          </cell>
          <cell r="F448" t="str">
            <v>UPL Company Co.,Ltd.</v>
          </cell>
          <cell r="G448" t="str">
            <v xml:space="preserve">유시창 </v>
          </cell>
          <cell r="H448" t="str">
            <v>장건위</v>
          </cell>
          <cell r="I448" t="str">
            <v>02-598-9798</v>
          </cell>
          <cell r="J448" t="str">
            <v>jianwei@uplclean.com</v>
          </cell>
          <cell r="K448" t="str">
            <v>Y</v>
          </cell>
          <cell r="L448" t="str">
            <v>해외사업부 / 대리</v>
          </cell>
          <cell r="M448" t="str">
            <v>2648146195</v>
          </cell>
          <cell r="N448" t="str">
            <v>제조업</v>
          </cell>
          <cell r="O448" t="str">
            <v>경기도 부천시 옥산로208번길42(도당동)</v>
          </cell>
          <cell r="P448" t="str">
            <v>N</v>
          </cell>
          <cell r="Q448" t="str">
            <v>4억</v>
          </cell>
          <cell r="R448" t="str">
            <v>러시아,말레이시아,미국,베트남,유럽 지역</v>
          </cell>
          <cell r="S448" t="str">
            <v>Y</v>
          </cell>
          <cell r="T448" t="str">
            <v>해외사업부, 3명</v>
          </cell>
          <cell r="U448" t="str">
            <v/>
          </cell>
          <cell r="V448" t="str">
            <v>멤버</v>
          </cell>
          <cell r="W448" t="str">
            <v>UPL Company Co.,Ltd.</v>
          </cell>
          <cell r="X448" t="str">
            <v>Lifestyle</v>
          </cell>
          <cell r="AA448" t="str">
            <v>HANJANG M-100(detergent)</v>
          </cell>
        </row>
        <row r="449">
          <cell r="C449" t="str">
            <v>vinecompany</v>
          </cell>
          <cell r="D449" t="str">
            <v>Lifestyle</v>
          </cell>
          <cell r="E449" t="str">
            <v>바인컴퍼니</v>
          </cell>
          <cell r="F449" t="str">
            <v>vinecompany</v>
          </cell>
          <cell r="G449" t="str">
            <v xml:space="preserve">윤명섭 </v>
          </cell>
          <cell r="H449" t="str">
            <v>윤명섭</v>
          </cell>
          <cell r="I449" t="str">
            <v>01042665712</v>
          </cell>
          <cell r="J449" t="str">
            <v>msyoun@vinedbh.com</v>
          </cell>
          <cell r="K449" t="str">
            <v>Y</v>
          </cell>
          <cell r="L449" t="str">
            <v>대표</v>
          </cell>
          <cell r="M449" t="str">
            <v>4168602721</v>
          </cell>
          <cell r="N449" t="str">
            <v>무역업,유통업,전자상거래업,도소매업,제조업,기타</v>
          </cell>
          <cell r="O449" t="str">
            <v>서울시 송파구 거마로 20길  40-1, 2층 (마천동, 바인빌딩)</v>
          </cell>
          <cell r="P449" t="str">
            <v>Y</v>
          </cell>
          <cell r="Q449" t="str">
            <v>10억</v>
          </cell>
          <cell r="R449" t="str">
            <v>미국,베트남</v>
          </cell>
          <cell r="S449" t="str">
            <v>N</v>
          </cell>
          <cell r="T449" t="str">
            <v/>
          </cell>
          <cell r="U449" t="str">
            <v/>
          </cell>
          <cell r="V449" t="str">
            <v>프리미엄</v>
          </cell>
          <cell r="W449" t="str">
            <v>vinecompany</v>
          </cell>
          <cell r="X449" t="str">
            <v>Lifestyle</v>
          </cell>
        </row>
        <row r="450">
          <cell r="C450" t="str">
            <v>vintorio</v>
          </cell>
          <cell r="D450" t="str">
            <v>Lifestyle</v>
          </cell>
          <cell r="E450" t="str">
            <v>주식회사 빈토리오</v>
          </cell>
          <cell r="F450" t="str">
            <v>Vintorio Co., Ltd</v>
          </cell>
          <cell r="G450" t="str">
            <v xml:space="preserve">민병은 </v>
          </cell>
          <cell r="H450" t="str">
            <v>심소연</v>
          </cell>
          <cell r="I450" t="str">
            <v>02-540-5143</v>
          </cell>
          <cell r="J450" t="str">
            <v>amelie@vintorio.com</v>
          </cell>
          <cell r="K450" t="str">
            <v>Y</v>
          </cell>
          <cell r="L450" t="str">
            <v>전략기획 / 대리</v>
          </cell>
          <cell r="M450" t="str">
            <v>1528100557</v>
          </cell>
          <cell r="N450" t="str">
            <v>전자상거래업</v>
          </cell>
          <cell r="O450" t="str">
            <v>서울시 강남구 언주로85길 14 엠코스퀘어720, 204호</v>
          </cell>
          <cell r="P450" t="str">
            <v>Y</v>
          </cell>
          <cell r="Q450" t="str">
            <v>4,271,945</v>
          </cell>
          <cell r="R450" t="str">
            <v>미국</v>
          </cell>
          <cell r="S450" t="str">
            <v>Y</v>
          </cell>
          <cell r="T450" t="str">
            <v>2</v>
          </cell>
          <cell r="U450" t="str">
            <v/>
          </cell>
          <cell r="V450" t="str">
            <v>멤버</v>
          </cell>
          <cell r="W450" t="str">
            <v>Vintorio Co., Ltd</v>
          </cell>
          <cell r="X450" t="str">
            <v>Lifestyle</v>
          </cell>
          <cell r="Y450" t="str">
            <v>Home &amp; Living</v>
          </cell>
          <cell r="AA450" t="str">
            <v>Vintorio Wine Aerator Pourer</v>
          </cell>
        </row>
        <row r="451">
          <cell r="C451" t="str">
            <v>wworks</v>
          </cell>
          <cell r="D451" t="str">
            <v>Lifestyle</v>
          </cell>
          <cell r="E451" t="str">
            <v>(주)더블유웍스</v>
          </cell>
          <cell r="F451" t="str">
            <v>W.works Co., Ltd.</v>
          </cell>
          <cell r="G451" t="str">
            <v xml:space="preserve">이지희 </v>
          </cell>
          <cell r="H451" t="str">
            <v>주현경</v>
          </cell>
          <cell r="I451" t="str">
            <v>07077802145</v>
          </cell>
          <cell r="J451" t="str">
            <v>hkjoo@wworkscorp.com</v>
          </cell>
          <cell r="K451" t="str">
            <v>Y</v>
          </cell>
          <cell r="L451" t="str">
            <v>해외영업팀/차장</v>
          </cell>
          <cell r="M451" t="str">
            <v>5988100976</v>
          </cell>
          <cell r="N451" t="str">
            <v>무역업,유통업,전자상거래업,도소매업</v>
          </cell>
          <cell r="O451" t="str">
            <v>서울 중구 삼일대로 343</v>
          </cell>
          <cell r="P451" t="str">
            <v>Y</v>
          </cell>
          <cell r="Q451" t="str">
            <v>952,334</v>
          </cell>
          <cell r="R451" t="str">
            <v>대만,말레이시아,베트남,싱가포르,홍콩</v>
          </cell>
          <cell r="S451" t="str">
            <v>Y</v>
          </cell>
          <cell r="T451" t="str">
            <v>2</v>
          </cell>
          <cell r="U451" t="str">
            <v/>
          </cell>
          <cell r="V451" t="str">
            <v>멤버</v>
          </cell>
          <cell r="W451" t="str">
            <v>W.works Co., Ltd.</v>
          </cell>
          <cell r="X451" t="str">
            <v>Lifestyle</v>
          </cell>
          <cell r="Y451" t="str">
            <v>Baby / Kids</v>
          </cell>
          <cell r="Z451" t="str">
            <v>Other Beauty</v>
          </cell>
          <cell r="AA451" t="str">
            <v>JJOBI BOX (Toy Sterilizer Storage)</v>
          </cell>
          <cell r="AB451" t="str">
            <v>JJOBI PURE BOTTLE</v>
          </cell>
        </row>
        <row r="452">
          <cell r="C452" t="str">
            <v>webddle</v>
          </cell>
          <cell r="D452" t="str">
            <v>Lifestyle</v>
          </cell>
          <cell r="E452" t="str">
            <v>웹뜰(주)</v>
          </cell>
          <cell r="F452" t="str">
            <v>Webddle</v>
          </cell>
          <cell r="G452" t="str">
            <v xml:space="preserve">이태경 </v>
          </cell>
          <cell r="H452" t="str">
            <v>정경진</v>
          </cell>
          <cell r="I452" t="str">
            <v>070-7515-3820</v>
          </cell>
          <cell r="J452" t="str">
            <v>webddle2008@webddle.com</v>
          </cell>
          <cell r="K452" t="str">
            <v>Y</v>
          </cell>
          <cell r="L452" t="str">
            <v>차장</v>
          </cell>
          <cell r="M452" t="str">
            <v>2118820623</v>
          </cell>
          <cell r="N452" t="str">
            <v>전자상거래업,도소매업</v>
          </cell>
          <cell r="O452" t="str">
            <v>서울시 성동구 아차산로17 서울숲L타워 703, 704호</v>
          </cell>
          <cell r="P452" t="str">
            <v>Y</v>
          </cell>
          <cell r="Q452" t="str">
            <v>1</v>
          </cell>
          <cell r="R452" t="str">
            <v>프랑스</v>
          </cell>
          <cell r="S452" t="str">
            <v>N</v>
          </cell>
          <cell r="T452" t="str">
            <v/>
          </cell>
          <cell r="U452" t="str">
            <v/>
          </cell>
          <cell r="V452" t="str">
            <v>멤버</v>
          </cell>
          <cell r="W452" t="str">
            <v>Webddle</v>
          </cell>
          <cell r="X452" t="str">
            <v>Lifestyle</v>
          </cell>
        </row>
        <row r="453">
          <cell r="C453" t="str">
            <v>k27682</v>
          </cell>
          <cell r="D453" t="str">
            <v>Lifestyle</v>
          </cell>
          <cell r="E453" t="str">
            <v>(주)유한그린텍</v>
          </cell>
          <cell r="F453" t="str">
            <v>YOU HAN GREENTECH CO.,LTD</v>
          </cell>
          <cell r="G453" t="str">
            <v xml:space="preserve">구기승 </v>
          </cell>
          <cell r="H453" t="str">
            <v>김정근</v>
          </cell>
          <cell r="I453" t="str">
            <v>01041690171</v>
          </cell>
          <cell r="J453" t="str">
            <v>kjk328@nate.com</v>
          </cell>
          <cell r="K453" t="str">
            <v>Y</v>
          </cell>
          <cell r="L453" t="str">
            <v>기술연구소/소장</v>
          </cell>
          <cell r="M453" t="str">
            <v>111-13-73517</v>
          </cell>
          <cell r="N453" t="str">
            <v>제조업</v>
          </cell>
          <cell r="O453" t="str">
            <v>경기도 고양시 일산서구 덕산로 88-31</v>
          </cell>
          <cell r="P453" t="str">
            <v>N</v>
          </cell>
          <cell r="Q453" t="str">
            <v>U$ 700,000</v>
          </cell>
          <cell r="R453" t="str">
            <v>미국,일본</v>
          </cell>
          <cell r="S453" t="str">
            <v>Y</v>
          </cell>
          <cell r="T453" t="str">
            <v>해외영업 3명</v>
          </cell>
          <cell r="U453" t="str">
            <v/>
          </cell>
          <cell r="V453" t="str">
            <v>프리미엄</v>
          </cell>
          <cell r="W453" t="str">
            <v>YOU HAN GREENTECH CO.,LTD</v>
          </cell>
          <cell r="X453" t="str">
            <v>Lifestyle</v>
          </cell>
          <cell r="Y453" t="str">
            <v>Home &amp; Living</v>
          </cell>
          <cell r="AA453" t="str">
            <v>Magical cleansing doctor(tissue); Cylinder &amp; Cap type</v>
          </cell>
        </row>
        <row r="454">
          <cell r="C454" t="str">
            <v>youngone</v>
          </cell>
          <cell r="D454" t="str">
            <v>Lifestyle</v>
          </cell>
          <cell r="E454" t="str">
            <v>(주)영원코퍼레이션</v>
          </cell>
          <cell r="F454" t="str">
            <v>Youngone Corporation</v>
          </cell>
          <cell r="G454" t="str">
            <v xml:space="preserve">장석은 </v>
          </cell>
          <cell r="H454" t="str">
            <v>조재홍</v>
          </cell>
          <cell r="I454" t="str">
            <v>01032877669</v>
          </cell>
          <cell r="J454" t="str">
            <v>jhjo@aquadream.co.kr</v>
          </cell>
          <cell r="K454" t="str">
            <v>Y</v>
          </cell>
          <cell r="L454" t="str">
            <v>해외영업부/차장</v>
          </cell>
          <cell r="M454" t="str">
            <v>1078610443</v>
          </cell>
          <cell r="N454" t="str">
            <v>무역업,도소매업,제조업</v>
          </cell>
          <cell r="O454" t="str">
            <v>인천광역시 남동구 남동서로 362번길 25</v>
          </cell>
          <cell r="P454" t="str">
            <v>N</v>
          </cell>
          <cell r="Q454" t="str">
            <v>1500만불</v>
          </cell>
          <cell r="R454" t="str">
            <v>미국,스페인,슬로바키아,오스트리아,일본</v>
          </cell>
          <cell r="S454" t="str">
            <v>Y</v>
          </cell>
          <cell r="T454" t="str">
            <v>해외영업부 4명</v>
          </cell>
          <cell r="U454" t="str">
            <v>CE</v>
          </cell>
          <cell r="V454" t="str">
            <v>프리미엄</v>
          </cell>
          <cell r="W454" t="str">
            <v>Youngone Corporation</v>
          </cell>
          <cell r="X454" t="str">
            <v>Lifestyle</v>
          </cell>
          <cell r="Y454" t="str">
            <v>Home Appliances</v>
          </cell>
          <cell r="Z454" t="str">
            <v>YC-B1C(water cooler)</v>
          </cell>
          <cell r="AA454" t="str">
            <v>YP-K8CK(water dispenser)</v>
          </cell>
          <cell r="AB454" t="str">
            <v>YC-A10(water cooler)</v>
          </cell>
        </row>
        <row r="455">
          <cell r="C455" t="str">
            <v>zeitgeber</v>
          </cell>
          <cell r="D455" t="str">
            <v>Lifestyle</v>
          </cell>
          <cell r="E455" t="str">
            <v>주식회사 자이트게버</v>
          </cell>
          <cell r="F455" t="str">
            <v>Zeitgeber, Inc.</v>
          </cell>
          <cell r="G455" t="str">
            <v xml:space="preserve">권영택 </v>
          </cell>
          <cell r="H455" t="str">
            <v>양정윤</v>
          </cell>
          <cell r="I455" t="str">
            <v>02-598-9222</v>
          </cell>
          <cell r="J455" t="str">
            <v>zeitgeber7@empas.com</v>
          </cell>
          <cell r="K455" t="str">
            <v>Y</v>
          </cell>
          <cell r="L455" t="str">
            <v>무역부/대리</v>
          </cell>
          <cell r="M455" t="str">
            <v>1148662968</v>
          </cell>
          <cell r="N455" t="str">
            <v>무역업,제조업</v>
          </cell>
          <cell r="O455" t="str">
            <v>서울특별시 서초구 동광로15길 10(방배동)</v>
          </cell>
          <cell r="P455" t="str">
            <v>Y</v>
          </cell>
          <cell r="Q455" t="str">
            <v>약 8억</v>
          </cell>
          <cell r="R455" t="str">
            <v>미국,베트남,싱가포르,캐나다,호주</v>
          </cell>
          <cell r="S455" t="str">
            <v>Y</v>
          </cell>
          <cell r="T455" t="str">
            <v>무역부/2명</v>
          </cell>
          <cell r="U455" t="str">
            <v>ISO,ISO</v>
          </cell>
          <cell r="V455" t="str">
            <v>프리미엄</v>
          </cell>
          <cell r="W455" t="str">
            <v>Zeitgeber, Inc.</v>
          </cell>
          <cell r="X455" t="str">
            <v>Lifestyle</v>
          </cell>
          <cell r="Y455" t="str">
            <v>Home &amp; Living</v>
          </cell>
          <cell r="AA455" t="str">
            <v>Vertiple(curtain)</v>
          </cell>
        </row>
        <row r="456">
          <cell r="C456" t="str">
            <v>blueind1</v>
          </cell>
          <cell r="D456" t="str">
            <v>Beauty</v>
          </cell>
          <cell r="E456" t="str">
            <v>(주)블루인더스</v>
          </cell>
          <cell r="F456" t="str">
            <v>Blue Industry Co.,Ltd.</v>
          </cell>
          <cell r="G456" t="str">
            <v xml:space="preserve">정천식 </v>
          </cell>
          <cell r="H456" t="str">
            <v>최정현</v>
          </cell>
          <cell r="I456" t="str">
            <v>070-7599-0642</v>
          </cell>
          <cell r="J456" t="str">
            <v>blueind1@blueind.co.kr</v>
          </cell>
          <cell r="K456" t="str">
            <v>N</v>
          </cell>
          <cell r="L456" t="str">
            <v>영업부/부장</v>
          </cell>
          <cell r="M456" t="str">
            <v>6218177722</v>
          </cell>
          <cell r="N456" t="str">
            <v>제조업</v>
          </cell>
          <cell r="O456" t="str">
            <v>경상남도 양산시 어곡공단4길 17-30</v>
          </cell>
          <cell r="P456" t="str">
            <v>N</v>
          </cell>
          <cell r="Q456" t="str">
            <v>600,000</v>
          </cell>
          <cell r="R456" t="str">
            <v>대만,미국,유럽 연합 (EU),이탈리아,일본</v>
          </cell>
          <cell r="S456" t="str">
            <v>Y</v>
          </cell>
          <cell r="T456" t="str">
            <v>영업부 2명</v>
          </cell>
          <cell r="U456" t="str">
            <v/>
          </cell>
          <cell r="V456" t="str">
            <v>멤버</v>
          </cell>
          <cell r="W456" t="str">
            <v>Blue Industry Co.,Ltd.</v>
          </cell>
          <cell r="X456" t="str">
            <v>Medical/Bio</v>
          </cell>
          <cell r="Y456" t="str">
            <v>Medical Consumables</v>
          </cell>
          <cell r="AA456" t="str">
            <v>KF94 3D face mask</v>
          </cell>
        </row>
        <row r="457">
          <cell r="C457" t="str">
            <v>21cmedical</v>
          </cell>
          <cell r="D457" t="str">
            <v>Medical/Bio</v>
          </cell>
          <cell r="E457" t="str">
            <v>21 세기메디칼</v>
          </cell>
          <cell r="F457" t="str">
            <v>21 Century Medical</v>
          </cell>
          <cell r="G457" t="str">
            <v xml:space="preserve">신미향 </v>
          </cell>
          <cell r="H457" t="str">
            <v>성수진</v>
          </cell>
          <cell r="I457" t="str">
            <v>07043500195</v>
          </cell>
          <cell r="J457" t="str">
            <v>info21cmedical@gmail.com</v>
          </cell>
          <cell r="K457" t="str">
            <v>Y</v>
          </cell>
          <cell r="L457" t="str">
            <v>주임</v>
          </cell>
          <cell r="M457" t="str">
            <v>4108678621</v>
          </cell>
          <cell r="N457" t="str">
            <v>무역업,도소매업,제조업,기타</v>
          </cell>
          <cell r="O457" t="str">
            <v>광주광역시 북구 중가로 32 (61246)</v>
          </cell>
          <cell r="P457" t="str">
            <v>N</v>
          </cell>
          <cell r="Q457" t="str">
            <v>2019년 45만USD/ 2020년 61만USD</v>
          </cell>
          <cell r="R457" t="str">
            <v>베트남,브라질,아랍 에미리트,유럽 지역,인도</v>
          </cell>
          <cell r="S457" t="str">
            <v>Y</v>
          </cell>
          <cell r="T457" t="str">
            <v>무역부 3명</v>
          </cell>
          <cell r="U457" t="str">
            <v>ISO,CE</v>
          </cell>
          <cell r="V457" t="str">
            <v>멤버</v>
          </cell>
          <cell r="W457" t="str">
            <v>21 Century Medical</v>
          </cell>
          <cell r="X457" t="str">
            <v>Medical/Bio</v>
          </cell>
          <cell r="Y457" t="str">
            <v>Other Medical/Bio</v>
          </cell>
          <cell r="Z457" t="str">
            <v>5G &amp; IOT</v>
          </cell>
          <cell r="AA457" t="str">
            <v>Sterile Single Use Polydioxanone Suture with Needle</v>
          </cell>
          <cell r="AB457" t="str">
            <v>Needle</v>
          </cell>
        </row>
        <row r="458">
          <cell r="C458" t="str">
            <v>absology0316</v>
          </cell>
          <cell r="D458" t="str">
            <v>Medical/Bio</v>
          </cell>
          <cell r="E458" t="str">
            <v>(주)앱솔로지</v>
          </cell>
          <cell r="F458" t="str">
            <v>ABSOLOGY Co.,Ltd.</v>
          </cell>
          <cell r="G458" t="str">
            <v xml:space="preserve">조한상 </v>
          </cell>
          <cell r="H458" t="str">
            <v>김주한</v>
          </cell>
          <cell r="I458" t="str">
            <v>031-348-8690</v>
          </cell>
          <cell r="J458" t="str">
            <v>johnkim@absology.co.kr</v>
          </cell>
          <cell r="K458" t="str">
            <v>Y</v>
          </cell>
          <cell r="L458" t="str">
            <v>영업팀/팀장</v>
          </cell>
          <cell r="M458" t="str">
            <v>314-86-56746</v>
          </cell>
          <cell r="N458" t="str">
            <v>제조업</v>
          </cell>
          <cell r="O458" t="str">
            <v>경기도 안양시 동안구 시민대로 383 디지털엠파이어 B동 1303호</v>
          </cell>
          <cell r="P458" t="str">
            <v>N</v>
          </cell>
          <cell r="Q458" t="str">
            <v>1억원</v>
          </cell>
          <cell r="R458" t="str">
            <v>루마니아,세르비아,온두라스,우간다,이탈리아</v>
          </cell>
          <cell r="S458" t="str">
            <v>Y</v>
          </cell>
          <cell r="T458" t="str">
            <v>해외영업팀 4명</v>
          </cell>
          <cell r="U458" t="str">
            <v>ISO13485 Certificate,CE Certificate</v>
          </cell>
          <cell r="V458" t="str">
            <v>멤버</v>
          </cell>
          <cell r="W458" t="str">
            <v>ABSOLOGY Co.,Ltd.</v>
          </cell>
          <cell r="X458" t="str">
            <v>Medical/Bio</v>
          </cell>
          <cell r="Y458" t="str">
            <v>Medical Device &amp; Components</v>
          </cell>
          <cell r="AA458" t="str">
            <v>ABSOL( Immunoassay System)</v>
          </cell>
          <cell r="AB458" t="str">
            <v>ABSOL HS(Analyzer)</v>
          </cell>
        </row>
        <row r="459">
          <cell r="C459" t="str">
            <v>acmedikorea</v>
          </cell>
          <cell r="D459" t="str">
            <v>Beauty</v>
          </cell>
          <cell r="E459" t="str">
            <v>(주)아크메디코리아</v>
          </cell>
          <cell r="F459" t="str">
            <v>ACMEDI KOREA Co., Ltd</v>
          </cell>
          <cell r="G459" t="str">
            <v xml:space="preserve">장일영 </v>
          </cell>
          <cell r="H459" t="str">
            <v>김은영</v>
          </cell>
          <cell r="I459" t="str">
            <v>+827075903883</v>
          </cell>
          <cell r="J459" t="str">
            <v>yana@acmedikorea.com</v>
          </cell>
          <cell r="K459" t="str">
            <v>Y</v>
          </cell>
          <cell r="L459" t="str">
            <v>해외사업부/차장</v>
          </cell>
          <cell r="M459" t="str">
            <v>1618600158</v>
          </cell>
          <cell r="N459" t="str">
            <v>무역업,유통업,도소매업,제조업</v>
          </cell>
          <cell r="O459" t="str">
            <v>서울시 양천구 목동동로 293 현대41타워 611, 612-1호</v>
          </cell>
          <cell r="P459" t="str">
            <v>Y</v>
          </cell>
          <cell r="Q459" t="str">
            <v>8mil usd(2020), 10 mil usd(2019)</v>
          </cell>
          <cell r="R459" t="str">
            <v>러시아,미국,베트남,쿠웨이트,태국</v>
          </cell>
          <cell r="S459" t="str">
            <v>Y</v>
          </cell>
          <cell r="T459" t="str">
            <v>해외사업부/4명</v>
          </cell>
          <cell r="U459" t="str">
            <v>ISO13485,ISO,FDA</v>
          </cell>
          <cell r="V459" t="str">
            <v>멤버</v>
          </cell>
          <cell r="W459" t="str">
            <v>ACMEDI KOREA Co., Ltd</v>
          </cell>
          <cell r="X459" t="str">
            <v>Medical/Bio</v>
          </cell>
          <cell r="Y459" t="str">
            <v>Medical Device &amp; Components</v>
          </cell>
          <cell r="Z459" t="str">
            <v>Medical Consumables</v>
          </cell>
          <cell r="AA459" t="str">
            <v>beauty device</v>
          </cell>
          <cell r="AB459" t="str">
            <v>beauty device</v>
          </cell>
        </row>
        <row r="460">
          <cell r="C460" t="str">
            <v>sowon622</v>
          </cell>
          <cell r="D460" t="str">
            <v>Medical/Bio</v>
          </cell>
          <cell r="E460" t="str">
            <v>(주)에이더</v>
          </cell>
          <cell r="F460" t="str">
            <v>Aider</v>
          </cell>
          <cell r="G460" t="str">
            <v xml:space="preserve">황윤진 </v>
          </cell>
          <cell r="H460" t="str">
            <v>이겨라</v>
          </cell>
          <cell r="I460" t="str">
            <v>010-5601-1506</v>
          </cell>
          <cell r="J460" t="str">
            <v>victory@aider.co.kr</v>
          </cell>
          <cell r="K460" t="str">
            <v>Y</v>
          </cell>
          <cell r="L460" t="str">
            <v>팀장</v>
          </cell>
          <cell r="M460" t="str">
            <v>134-86-91244</v>
          </cell>
          <cell r="N460" t="str">
            <v>기타</v>
          </cell>
          <cell r="O460" t="str">
            <v>서울시</v>
          </cell>
          <cell r="P460" t="str">
            <v>Y</v>
          </cell>
          <cell r="Q460" t="str">
            <v>-</v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>멤버</v>
          </cell>
          <cell r="W460" t="str">
            <v>Aider</v>
          </cell>
          <cell r="X460" t="str">
            <v>Medical/Bio</v>
          </cell>
          <cell r="Y460" t="str">
            <v>Other Medical/Bio</v>
          </cell>
          <cell r="Z460" t="str">
            <v>Medical Consumables</v>
          </cell>
          <cell r="AA460" t="str">
            <v>Knee Support Type 2</v>
          </cell>
          <cell r="AB460" t="str">
            <v>Ankle Support</v>
          </cell>
        </row>
        <row r="461">
          <cell r="C461" t="str">
            <v>ampall140</v>
          </cell>
          <cell r="D461" t="str">
            <v>Medical/Bio</v>
          </cell>
          <cell r="E461" t="str">
            <v>(주)에이엠피올</v>
          </cell>
          <cell r="F461" t="str">
            <v>Ampall Co., LTD.</v>
          </cell>
          <cell r="G461" t="str">
            <v xml:space="preserve">양희봉 </v>
          </cell>
          <cell r="H461" t="str">
            <v>문수빈</v>
          </cell>
          <cell r="I461" t="str">
            <v>010-6756-0331</v>
          </cell>
          <cell r="J461" t="str">
            <v>ampall@ampall.com</v>
          </cell>
          <cell r="K461" t="str">
            <v>Y</v>
          </cell>
          <cell r="L461" t="str">
            <v>해외영업부서/주임</v>
          </cell>
          <cell r="M461" t="str">
            <v>1408105087</v>
          </cell>
          <cell r="N461" t="str">
            <v>무역업</v>
          </cell>
          <cell r="O461" t="str">
            <v>서울특별시 금천구 가산디지털2로 114 (가산동, 한국전자협동빌딩별관 3층)</v>
          </cell>
          <cell r="P461" t="str">
            <v>Y</v>
          </cell>
          <cell r="Q461" t="str">
            <v>3,000,000</v>
          </cell>
          <cell r="R461" t="str">
            <v>러시아,베트남,이탈리아,인도네시아,태국</v>
          </cell>
          <cell r="S461" t="str">
            <v>Y</v>
          </cell>
          <cell r="T461" t="str">
            <v>2명</v>
          </cell>
          <cell r="U461" t="str">
            <v>ISO13485,MDD</v>
          </cell>
          <cell r="V461" t="str">
            <v>멤버</v>
          </cell>
          <cell r="W461" t="str">
            <v>Ampall Co., LTD.</v>
          </cell>
          <cell r="X461" t="str">
            <v>Medical/Bio</v>
          </cell>
          <cell r="Y461" t="str">
            <v>Medical Device &amp; Components</v>
          </cell>
          <cell r="AA461" t="str">
            <v>Infusion Pump</v>
          </cell>
          <cell r="AB461" t="str">
            <v>Syringe Pump</v>
          </cell>
        </row>
        <row r="462">
          <cell r="C462" t="str">
            <v>athenaex</v>
          </cell>
          <cell r="D462" t="str">
            <v>Medical/Bio</v>
          </cell>
          <cell r="E462" t="str">
            <v>주식회사 아테나이엑스</v>
          </cell>
          <cell r="F462" t="str">
            <v>AthenaEX CO.,LTD</v>
          </cell>
          <cell r="G462" t="str">
            <v xml:space="preserve">JK OH </v>
          </cell>
          <cell r="H462" t="str">
            <v>오정교</v>
          </cell>
          <cell r="I462" t="str">
            <v>+82 10 2732 0749</v>
          </cell>
          <cell r="J462" t="str">
            <v>athenaex1@cosmedeart.com</v>
          </cell>
          <cell r="K462" t="str">
            <v>Y</v>
          </cell>
          <cell r="L462" t="str">
            <v>CEO</v>
          </cell>
          <cell r="M462" t="str">
            <v>8528701319</v>
          </cell>
          <cell r="N462" t="str">
            <v>도소매업,제조업</v>
          </cell>
          <cell r="O462" t="str">
            <v>서울시 광진구 능동로 18, A-2503</v>
          </cell>
          <cell r="P462" t="str">
            <v>Y</v>
          </cell>
          <cell r="Q462" t="str">
            <v>USD 70,000</v>
          </cell>
          <cell r="R462" t="str">
            <v>미국,스페인,아랍 에미리트,일본,홍콩</v>
          </cell>
          <cell r="S462" t="str">
            <v>Y</v>
          </cell>
          <cell r="T462" t="str">
            <v>글로벌1팀 2명</v>
          </cell>
          <cell r="U462" t="str">
            <v>OekoTex</v>
          </cell>
          <cell r="V462" t="str">
            <v>멤버</v>
          </cell>
          <cell r="W462" t="str">
            <v>AthenaEX CO.,LTD</v>
          </cell>
          <cell r="X462" t="str">
            <v>Medical/Bio</v>
          </cell>
          <cell r="Y462" t="str">
            <v>Medical Consumables</v>
          </cell>
          <cell r="Z462" t="str">
            <v>Other Lifestyle</v>
          </cell>
          <cell r="AA462" t="str">
            <v>ATB(Antibacterial) Mask</v>
          </cell>
          <cell r="AB462" t="str">
            <v>Protective Suit &amp; Disposable Gowns</v>
          </cell>
        </row>
        <row r="463">
          <cell r="C463" t="str">
            <v>beyondent</v>
          </cell>
          <cell r="D463" t="str">
            <v>Medical/Bio</v>
          </cell>
          <cell r="E463" t="str">
            <v>비욘드이엔티</v>
          </cell>
          <cell r="F463" t="str">
            <v>beyondent</v>
          </cell>
          <cell r="G463" t="str">
            <v xml:space="preserve">Bae Hyun-sook </v>
          </cell>
          <cell r="H463" t="str">
            <v>김성광</v>
          </cell>
          <cell r="I463" t="str">
            <v>+821075907756</v>
          </cell>
          <cell r="J463" t="str">
            <v>beyondent@hanmail.net</v>
          </cell>
          <cell r="K463" t="str">
            <v>Y</v>
          </cell>
          <cell r="L463" t="str">
            <v>general director</v>
          </cell>
          <cell r="M463" t="str">
            <v>687-86-00908</v>
          </cell>
          <cell r="N463" t="str">
            <v>기타</v>
          </cell>
          <cell r="O463" t="str">
            <v>서울특별시 강서구 마곡동 759 마곡센트럴타워Ⅱ 1212호</v>
          </cell>
          <cell r="P463" t="str">
            <v>Y</v>
          </cell>
          <cell r="Q463" t="str">
            <v>400,000</v>
          </cell>
          <cell r="R463" t="str">
            <v>독일,미국,폴란드,프랑스,헝가리</v>
          </cell>
          <cell r="S463" t="str">
            <v>Y</v>
          </cell>
          <cell r="T463" t="str">
            <v>해외수출팀, 5명</v>
          </cell>
          <cell r="U463" t="str">
            <v>SGS,SGS,SGS,SGS,SGS</v>
          </cell>
          <cell r="V463" t="str">
            <v>멤버</v>
          </cell>
          <cell r="W463" t="str">
            <v>beyondent</v>
          </cell>
          <cell r="X463" t="str">
            <v>Medical/Bio</v>
          </cell>
          <cell r="Y463" t="str">
            <v>Infection Control &amp; Prevention</v>
          </cell>
          <cell r="AA463" t="str">
            <v>Beyond Sterilizing MaskCase</v>
          </cell>
          <cell r="AB463" t="str">
            <v>Beyond Sterilizing Copper Film</v>
          </cell>
        </row>
        <row r="464">
          <cell r="C464" t="str">
            <v>amshield</v>
          </cell>
          <cell r="D464" t="str">
            <v>Medical/Bio</v>
          </cell>
          <cell r="E464" t="str">
            <v>바이오쉴드</v>
          </cell>
          <cell r="F464" t="str">
            <v>BIOSHIELD</v>
          </cell>
          <cell r="G464" t="str">
            <v xml:space="preserve">YOUNG CHOON LIM </v>
          </cell>
          <cell r="H464" t="str">
            <v>HANNA KIM</v>
          </cell>
          <cell r="I464" t="str">
            <v>82-70-7092-0853</v>
          </cell>
          <cell r="J464" t="str">
            <v>hnkim@bioshield.kr</v>
          </cell>
          <cell r="K464" t="str">
            <v>Y</v>
          </cell>
          <cell r="L464" t="str">
            <v>Manager</v>
          </cell>
          <cell r="M464" t="str">
            <v>1298676182</v>
          </cell>
          <cell r="N464" t="str">
            <v>무역업,전자상거래업,도소매업,제조업</v>
          </cell>
          <cell r="O464" t="str">
            <v>서울시 송파구 법원로11길 11 문정현대지식산업센터1-1 A동 504호</v>
          </cell>
          <cell r="P464" t="str">
            <v>Y</v>
          </cell>
          <cell r="Q464" t="str">
            <v>52,000</v>
          </cell>
          <cell r="R464" t="str">
            <v>미국,베트남,싱가포르,일본,캐나다</v>
          </cell>
          <cell r="S464" t="str">
            <v>Y</v>
          </cell>
          <cell r="T464" t="str">
            <v>해외마케팅/ 2명</v>
          </cell>
          <cell r="U464" t="str">
            <v>ISO22196,RoHs</v>
          </cell>
          <cell r="V464" t="str">
            <v>멤버</v>
          </cell>
          <cell r="W464" t="str">
            <v>BIOSHIELD</v>
          </cell>
          <cell r="X464" t="str">
            <v>Medical/Bio</v>
          </cell>
          <cell r="Y464" t="str">
            <v>Healthcare</v>
          </cell>
          <cell r="AA464" t="str">
            <v>MUGONGHAE Non-Alcohol Sanitizer</v>
          </cell>
        </row>
        <row r="465">
          <cell r="C465" t="str">
            <v>bistos</v>
          </cell>
          <cell r="D465" t="str">
            <v>Medical/Bio</v>
          </cell>
          <cell r="E465" t="str">
            <v>(주)비스토스</v>
          </cell>
          <cell r="F465" t="str">
            <v>Bistos Co., Ltd.</v>
          </cell>
          <cell r="G465" t="str">
            <v xml:space="preserve">이후정 </v>
          </cell>
          <cell r="H465" t="str">
            <v>김나현</v>
          </cell>
          <cell r="I465" t="str">
            <v>031-750-0340</v>
          </cell>
          <cell r="J465" t="str">
            <v>bright@bistos.co.kr</v>
          </cell>
          <cell r="K465" t="str">
            <v>Y</v>
          </cell>
          <cell r="L465" t="str">
            <v>해외사업부/사원</v>
          </cell>
          <cell r="M465" t="str">
            <v>1208625954</v>
          </cell>
          <cell r="N465" t="str">
            <v>제조업</v>
          </cell>
          <cell r="O465" t="str">
            <v>경기도 성남시 중원구 갈마치로 302, A동 7층</v>
          </cell>
          <cell r="P465" t="str">
            <v>N</v>
          </cell>
          <cell r="Q465" t="str">
            <v>$20,399,356</v>
          </cell>
          <cell r="R465" t="str">
            <v>미국,인도네시아,페루,폴란드</v>
          </cell>
          <cell r="S465" t="str">
            <v>Y</v>
          </cell>
          <cell r="T465" t="str">
            <v>해외사업부 9명</v>
          </cell>
          <cell r="U465" t="str">
            <v>CE,FDA,ISO 13485</v>
          </cell>
          <cell r="V465" t="str">
            <v>멤버</v>
          </cell>
          <cell r="W465" t="str">
            <v>Bistos Co., Ltd.</v>
          </cell>
          <cell r="X465" t="str">
            <v>Medical/Bio</v>
          </cell>
          <cell r="Y465" t="str">
            <v>Medical Device &amp; Components</v>
          </cell>
          <cell r="AA465" t="str">
            <v>Multi-parameter Patient Monitor</v>
          </cell>
          <cell r="AB465" t="str">
            <v>Fetal Monitor</v>
          </cell>
        </row>
        <row r="466">
          <cell r="C466" t="str">
            <v>buheungmed</v>
          </cell>
          <cell r="D466" t="str">
            <v>Medical/Bio</v>
          </cell>
          <cell r="E466" t="str">
            <v>부흥메디칼</v>
          </cell>
          <cell r="F466" t="str">
            <v>BuheungMedical Co.,Ltd.</v>
          </cell>
          <cell r="G466" t="str">
            <v xml:space="preserve">MYEONGKEON MOON </v>
          </cell>
          <cell r="H466" t="str">
            <v>신재방</v>
          </cell>
          <cell r="I466" t="str">
            <v>+82-02-838-5866</v>
          </cell>
          <cell r="J466" t="str">
            <v>bh@buheung.co.kr</v>
          </cell>
          <cell r="K466" t="str">
            <v>Y</v>
          </cell>
          <cell r="L466" t="str">
            <v>과장</v>
          </cell>
          <cell r="M466" t="str">
            <v>119-03-75674</v>
          </cell>
          <cell r="N466" t="str">
            <v>제조업</v>
          </cell>
          <cell r="O466" t="str">
            <v>서울시 금천구 벚꽃로 176, 부흥메디칼 사옥</v>
          </cell>
          <cell r="P466" t="str">
            <v>Y</v>
          </cell>
          <cell r="Q466" t="str">
            <v>39,000</v>
          </cell>
          <cell r="R466" t="str">
            <v>미국,베트남,유럽 연합 (EU),인도네시아,일본</v>
          </cell>
          <cell r="S466" t="str">
            <v>Y</v>
          </cell>
          <cell r="T466" t="str">
            <v>운영부/1명</v>
          </cell>
          <cell r="U466" t="str">
            <v>ISO9001,ISO13485,GMP</v>
          </cell>
          <cell r="V466" t="str">
            <v>멤버</v>
          </cell>
          <cell r="W466" t="str">
            <v>BuheungMedical Co.,Ltd.</v>
          </cell>
          <cell r="X466" t="str">
            <v>Medical/Bio</v>
          </cell>
          <cell r="Y466" t="str">
            <v>Medical Device &amp; Components</v>
          </cell>
          <cell r="AA466" t="str">
            <v>MK-000A Dr.Lady(treatment device)</v>
          </cell>
        </row>
        <row r="467">
          <cell r="C467" t="str">
            <v>clpharm7007</v>
          </cell>
          <cell r="D467" t="str">
            <v>Medical/Bio</v>
          </cell>
          <cell r="E467" t="str">
            <v>(주)씨엘팜</v>
          </cell>
          <cell r="F467" t="str">
            <v>C.L.Pharm Co., Ltd.</v>
          </cell>
          <cell r="G467" t="str">
            <v xml:space="preserve">장석훈 </v>
          </cell>
          <cell r="H467" t="str">
            <v>차소영</v>
          </cell>
          <cell r="I467" t="str">
            <v>070-4345-1991</v>
          </cell>
          <cell r="J467" t="str">
            <v>overseas2@clpharm.com</v>
          </cell>
          <cell r="K467" t="str">
            <v>Y</v>
          </cell>
          <cell r="L467" t="str">
            <v>주임</v>
          </cell>
          <cell r="M467" t="str">
            <v>2118777963</v>
          </cell>
          <cell r="N467" t="str">
            <v>도소매업,제조업</v>
          </cell>
          <cell r="O467" t="str">
            <v>서울특별시 성동구 광나루로 130 서울숲IT캐슬 1604~5호 (04788)</v>
          </cell>
          <cell r="P467" t="str">
            <v>Y</v>
          </cell>
          <cell r="Q467" t="str">
            <v>54,822 USD</v>
          </cell>
          <cell r="R467" t="str">
            <v>라오스,러시아,마카오,멕시코,베트남</v>
          </cell>
          <cell r="S467" t="str">
            <v>Y</v>
          </cell>
          <cell r="T467" t="str">
            <v>3</v>
          </cell>
          <cell r="U467" t="str">
            <v>ISO 9001,ISO 14001</v>
          </cell>
          <cell r="V467" t="str">
            <v>멤버</v>
          </cell>
          <cell r="W467" t="str">
            <v>C.L.Pharm Co., Ltd.</v>
          </cell>
          <cell r="X467" t="str">
            <v>Medical/Bio</v>
          </cell>
          <cell r="Y467" t="str">
            <v>Health Supplements</v>
          </cell>
          <cell r="Z467" t="str">
            <v>Bio &amp;amp; Pharmaceuticals</v>
          </cell>
          <cell r="AA467" t="str">
            <v>Sentrip 20mg Oral Dissolving Film</v>
          </cell>
          <cell r="AB467" t="str">
            <v>Dr.FiLL Propolis &amp; Immune Oral Dissolving Film</v>
          </cell>
        </row>
        <row r="468">
          <cell r="C468" t="str">
            <v>cellgentek21</v>
          </cell>
          <cell r="D468" t="str">
            <v>Medical/Bio</v>
          </cell>
          <cell r="E468" t="str">
            <v>주식회사 셀젠텍</v>
          </cell>
          <cell r="F468" t="str">
            <v>CELLGENTEK Co., Ltd.</v>
          </cell>
          <cell r="G468" t="str">
            <v xml:space="preserve">김회율 </v>
          </cell>
          <cell r="H468" t="str">
            <v>박경수</v>
          </cell>
          <cell r="I468" t="str">
            <v>+821075578709</v>
          </cell>
          <cell r="J468" t="str">
            <v>ks.bryanpark@gmail.com</v>
          </cell>
          <cell r="K468" t="str">
            <v>Y</v>
          </cell>
          <cell r="L468" t="str">
            <v>차장</v>
          </cell>
          <cell r="M468" t="str">
            <v>4098172807</v>
          </cell>
          <cell r="N468" t="str">
            <v>제조업,기타</v>
          </cell>
          <cell r="O468" t="str">
            <v>충청북도 청주시 흥덕구 오송읍 오송생명2로 110-6</v>
          </cell>
          <cell r="P468" t="str">
            <v>N</v>
          </cell>
          <cell r="Q468" t="str">
            <v>US$ 29,350</v>
          </cell>
          <cell r="R468" t="str">
            <v>대만,일본,중국,태국,폴란드</v>
          </cell>
          <cell r="S468" t="str">
            <v>Y</v>
          </cell>
          <cell r="T468" t="str">
            <v>3명</v>
          </cell>
          <cell r="U468" t="str">
            <v>EU-Declaration of Conformity</v>
          </cell>
          <cell r="V468" t="str">
            <v>프리미엄</v>
          </cell>
          <cell r="W468" t="str">
            <v>CELLGENTEK Co., Ltd.</v>
          </cell>
          <cell r="X468" t="str">
            <v>Medical/Bio</v>
          </cell>
          <cell r="Y468" t="str">
            <v>Medical Device &amp; Components</v>
          </cell>
          <cell r="AA468" t="str">
            <v>FOBI(anaylising device)</v>
          </cell>
          <cell r="AB468" t="str">
            <v>CheBI(Bioimaging Instrument)</v>
          </cell>
        </row>
        <row r="469">
          <cell r="C469" t="str">
            <v>chnbco</v>
          </cell>
          <cell r="D469" t="str">
            <v>Medical/Bio</v>
          </cell>
          <cell r="E469" t="str">
            <v>주식회사 씨에이치앤비</v>
          </cell>
          <cell r="F469" t="str">
            <v>CH&amp;B Co., Ltd.</v>
          </cell>
          <cell r="G469" t="str">
            <v xml:space="preserve">박기원 </v>
          </cell>
          <cell r="H469" t="str">
            <v>박기원</v>
          </cell>
          <cell r="I469" t="str">
            <v>010-4645-9221</v>
          </cell>
          <cell r="J469" t="str">
            <v>support@chnbco.com</v>
          </cell>
          <cell r="K469" t="str">
            <v>Y</v>
          </cell>
          <cell r="L469" t="str">
            <v>해외사업부/팀장</v>
          </cell>
          <cell r="M469" t="str">
            <v>6578101745</v>
          </cell>
          <cell r="N469" t="str">
            <v>무역업,전자상거래업,도소매업</v>
          </cell>
          <cell r="O469" t="str">
            <v>서울 강서구 강서로 401, 402호</v>
          </cell>
          <cell r="P469" t="str">
            <v>Y</v>
          </cell>
          <cell r="Q469" t="str">
            <v>2,190</v>
          </cell>
          <cell r="R469" t="str">
            <v>인도네시아,중국</v>
          </cell>
          <cell r="S469" t="str">
            <v>Y</v>
          </cell>
          <cell r="T469" t="str">
            <v>해외사업부 1명</v>
          </cell>
          <cell r="U469" t="str">
            <v/>
          </cell>
          <cell r="V469" t="str">
            <v>멤버</v>
          </cell>
          <cell r="W469" t="str">
            <v>CH&amp;B Co., Ltd.</v>
          </cell>
          <cell r="X469" t="str">
            <v>Medical/Bio</v>
          </cell>
          <cell r="AA469" t="str">
            <v>Higuard KF94 Respirator Mask</v>
          </cell>
          <cell r="AB469" t="str">
            <v>Higuard KF94 Respirator Mask</v>
          </cell>
        </row>
        <row r="470">
          <cell r="C470" t="str">
            <v>chanidam</v>
          </cell>
          <cell r="D470" t="str">
            <v>Medical/Bio</v>
          </cell>
          <cell r="E470" t="str">
            <v>찬이담</v>
          </cell>
          <cell r="F470" t="str">
            <v>Chanidam Co., Ltd.</v>
          </cell>
          <cell r="G470" t="str">
            <v xml:space="preserve">임명수, 이승민 </v>
          </cell>
          <cell r="H470" t="str">
            <v>신석현</v>
          </cell>
          <cell r="I470" t="str">
            <v>01090766548</v>
          </cell>
          <cell r="J470" t="str">
            <v>sinbl2000@chanidam.com</v>
          </cell>
          <cell r="K470" t="str">
            <v>Y</v>
          </cell>
          <cell r="L470" t="str">
            <v>해외사업부/부장</v>
          </cell>
          <cell r="M470" t="str">
            <v>2158717180</v>
          </cell>
          <cell r="N470" t="str">
            <v>무역업,유통업</v>
          </cell>
          <cell r="O470" t="str">
            <v>서울시 송파구 올림픽로 212, 갤러리아팰리스 B동 703호(잠실동)</v>
          </cell>
          <cell r="P470" t="str">
            <v>Y</v>
          </cell>
          <cell r="Q470" t="str">
            <v>USD 1,000,000</v>
          </cell>
          <cell r="R470" t="str">
            <v>나이지리아,모잠비크,수단,에티오피아,케냐</v>
          </cell>
          <cell r="S470" t="str">
            <v>Y</v>
          </cell>
          <cell r="T470" t="str">
            <v>5</v>
          </cell>
          <cell r="U470" t="str">
            <v/>
          </cell>
          <cell r="V470" t="str">
            <v>멤버</v>
          </cell>
          <cell r="W470" t="str">
            <v>Chanidam Co., Ltd.</v>
          </cell>
          <cell r="X470" t="str">
            <v>Medical/Bio</v>
          </cell>
        </row>
        <row r="471">
          <cell r="C471" t="str">
            <v>cavaclab100</v>
          </cell>
          <cell r="D471" t="str">
            <v>Medical/Bio</v>
          </cell>
          <cell r="E471" t="str">
            <v>(주)중앙백신연구소</v>
          </cell>
          <cell r="F471" t="str">
            <v>ChoongAng Vaccine Laboratories Co., Ltd.</v>
          </cell>
          <cell r="G471" t="str">
            <v xml:space="preserve">Dr. Injoong Yoon </v>
          </cell>
          <cell r="H471" t="str">
            <v>Kate Lee</v>
          </cell>
          <cell r="I471" t="str">
            <v>82 042 870 0577</v>
          </cell>
          <cell r="J471" t="str">
            <v>kate.lee@cavac.co.kr</v>
          </cell>
          <cell r="K471" t="str">
            <v>Y</v>
          </cell>
          <cell r="L471" t="str">
            <v>Overseas Business Development Team / Specialist</v>
          </cell>
          <cell r="M471" t="str">
            <v>3058119849</v>
          </cell>
          <cell r="N471" t="str">
            <v>제조업</v>
          </cell>
          <cell r="O471" t="str">
            <v>대전광역시 유성구 유성대로 1476-37(화암동, 59-3)</v>
          </cell>
          <cell r="P471" t="str">
            <v>N</v>
          </cell>
          <cell r="Q471" t="str">
            <v>25,193(백만원)</v>
          </cell>
          <cell r="R471" t="str">
            <v>방글라데시,베트남,태국,파키스탄</v>
          </cell>
          <cell r="S471" t="str">
            <v>Y</v>
          </cell>
          <cell r="T471" t="str">
            <v>해외사업본부(12명)</v>
          </cell>
          <cell r="U471" t="str">
            <v/>
          </cell>
          <cell r="V471" t="str">
            <v>프리미엄</v>
          </cell>
          <cell r="W471" t="str">
            <v>ChoongAng Vaccine Laboratories Co., Ltd.</v>
          </cell>
          <cell r="X471" t="str">
            <v>Medical/Bio</v>
          </cell>
          <cell r="Y471" t="str">
            <v>Bio &amp;amp; Pharmaceuticals</v>
          </cell>
          <cell r="AA471" t="str">
            <v>CaniShot RV-K(active immunization)</v>
          </cell>
        </row>
        <row r="472">
          <cell r="C472" t="str">
            <v>chromach4</v>
          </cell>
          <cell r="D472" t="str">
            <v>Medical/Bio</v>
          </cell>
          <cell r="E472" t="str">
            <v>크로마흐(주)</v>
          </cell>
          <cell r="F472" t="str">
            <v>CHROMACH</v>
          </cell>
          <cell r="G472" t="str">
            <v xml:space="preserve">이동환 </v>
          </cell>
          <cell r="H472" t="str">
            <v>이동환</v>
          </cell>
          <cell r="I472" t="str">
            <v>070-5165-6843</v>
          </cell>
          <cell r="J472" t="str">
            <v>ceo@chromach.com</v>
          </cell>
          <cell r="K472" t="str">
            <v>Y</v>
          </cell>
          <cell r="L472" t="str">
            <v>대표이사</v>
          </cell>
          <cell r="M472" t="str">
            <v>124-87-53838</v>
          </cell>
          <cell r="N472" t="str">
            <v>제조업</v>
          </cell>
          <cell r="O472" t="str">
            <v>경기도 수원시 권선구 산업로 156번길 142-10, B동 615호</v>
          </cell>
          <cell r="P472" t="str">
            <v>N</v>
          </cell>
          <cell r="Q472" t="str">
            <v>15,000</v>
          </cell>
          <cell r="R472" t="str">
            <v>러시아,말레이시아,미국,베트남,홍콩</v>
          </cell>
          <cell r="S472" t="str">
            <v>Y</v>
          </cell>
          <cell r="T472" t="str">
            <v>3</v>
          </cell>
          <cell r="U472" t="str">
            <v>베트남 꽁보,미국 FDA</v>
          </cell>
          <cell r="V472" t="str">
            <v>멤버</v>
          </cell>
          <cell r="W472" t="str">
            <v>CHROMACH</v>
          </cell>
          <cell r="X472" t="str">
            <v>Medical/Bio</v>
          </cell>
          <cell r="Y472" t="str">
            <v>Hair Care &amp; Styling</v>
          </cell>
          <cell r="Z472" t="str">
            <v>Cosmetics</v>
          </cell>
          <cell r="AA472" t="str">
            <v>ZENOTRI Scalp Shampoo</v>
          </cell>
          <cell r="AB472" t="str">
            <v>ZENOTRI Scalp Essence</v>
          </cell>
        </row>
        <row r="473">
          <cell r="C473" t="str">
            <v>mycw8080</v>
          </cell>
          <cell r="D473" t="str">
            <v>Medical/Bio</v>
          </cell>
          <cell r="E473" t="str">
            <v>(주)청우메디칼</v>
          </cell>
          <cell r="F473" t="str">
            <v>Chungwoo Co., Ltd</v>
          </cell>
          <cell r="G473" t="str">
            <v xml:space="preserve">이일권 </v>
          </cell>
          <cell r="H473" t="str">
            <v>신수용</v>
          </cell>
          <cell r="I473" t="str">
            <v>070-5209-1112</v>
          </cell>
          <cell r="J473" t="str">
            <v>sale3@mycw.co.kr</v>
          </cell>
          <cell r="K473" t="str">
            <v>Y</v>
          </cell>
          <cell r="L473" t="str">
            <v>부장</v>
          </cell>
          <cell r="M473" t="str">
            <v>1198152010</v>
          </cell>
          <cell r="N473" t="str">
            <v>제조업</v>
          </cell>
          <cell r="O473" t="str">
            <v>서울시 금천구 가산디지털1로 2, 614호</v>
          </cell>
          <cell r="P473" t="str">
            <v>Y</v>
          </cell>
          <cell r="Q473" t="str">
            <v>5,500,000</v>
          </cell>
          <cell r="R473" t="str">
            <v>러시아,베트남,유럽 지역,일본,태국</v>
          </cell>
          <cell r="S473" t="str">
            <v>Y</v>
          </cell>
          <cell r="T473" t="str">
            <v>해외영업부 3명</v>
          </cell>
          <cell r="U473" t="str">
            <v>CE,CE,CE</v>
          </cell>
          <cell r="V473" t="str">
            <v>멤버</v>
          </cell>
          <cell r="W473" t="str">
            <v>Chungwoo Co., Ltd</v>
          </cell>
          <cell r="X473" t="str">
            <v>Medical/Bio</v>
          </cell>
          <cell r="Y473" t="str">
            <v>Healthcare</v>
          </cell>
          <cell r="AA473" t="str">
            <v>CONTLEX(Ultrasound Device)</v>
          </cell>
          <cell r="AB473" t="str">
            <v>ROBOLEX(Body Contouring Device)</v>
          </cell>
        </row>
        <row r="474">
          <cell r="C474" t="str">
            <v>curepharmtech</v>
          </cell>
          <cell r="D474" t="str">
            <v>Medical/Bio</v>
          </cell>
          <cell r="E474" t="str">
            <v>큐어팜텍</v>
          </cell>
          <cell r="F474" t="str">
            <v>Cure Pharmtech</v>
          </cell>
          <cell r="G474" t="str">
            <v xml:space="preserve">김대영 </v>
          </cell>
          <cell r="H474" t="str">
            <v>김건하</v>
          </cell>
          <cell r="I474" t="str">
            <v>031-906-9020</v>
          </cell>
          <cell r="J474" t="str">
            <v>david.kim@curept.kr</v>
          </cell>
          <cell r="K474" t="str">
            <v>Y</v>
          </cell>
          <cell r="L474" t="str">
            <v>마케팅 /대리</v>
          </cell>
          <cell r="M474" t="str">
            <v>6838800026</v>
          </cell>
          <cell r="N474" t="str">
            <v>도소매업</v>
          </cell>
          <cell r="O474" t="str">
            <v>경기도 고양시 일산동구 호수로 646-30, 603호</v>
          </cell>
          <cell r="P474" t="str">
            <v>N</v>
          </cell>
          <cell r="Q474" t="str">
            <v>41,794,293</v>
          </cell>
          <cell r="R474" t="str">
            <v>중국</v>
          </cell>
          <cell r="S474" t="str">
            <v>Y</v>
          </cell>
          <cell r="T474" t="str">
            <v>3</v>
          </cell>
          <cell r="U474" t="str">
            <v/>
          </cell>
          <cell r="V474" t="str">
            <v>멤버</v>
          </cell>
          <cell r="W474" t="str">
            <v>Cure Pharmtech</v>
          </cell>
          <cell r="X474" t="str">
            <v>Medical/Bio</v>
          </cell>
        </row>
        <row r="475">
          <cell r="C475" t="str">
            <v>dndele00</v>
          </cell>
          <cell r="D475" t="str">
            <v>Medical/Bio</v>
          </cell>
          <cell r="E475" t="str">
            <v>(주)디엔디전자</v>
          </cell>
          <cell r="F475" t="str">
            <v>D&amp;D Electronics Co., Ltd.</v>
          </cell>
          <cell r="G475" t="str">
            <v xml:space="preserve">서순기 </v>
          </cell>
          <cell r="H475" t="str">
            <v>서은주</v>
          </cell>
          <cell r="I475" t="str">
            <v>031-424-0100</v>
          </cell>
          <cell r="J475" t="str">
            <v>eunju@dndele.com</v>
          </cell>
          <cell r="K475" t="str">
            <v>Y</v>
          </cell>
          <cell r="L475" t="str">
            <v>관리부 / 과장</v>
          </cell>
          <cell r="M475" t="str">
            <v>1238135209</v>
          </cell>
          <cell r="N475" t="str">
            <v>제조업</v>
          </cell>
          <cell r="O475" t="str">
            <v>경기도 안양시 동안구 학의로 268, 207</v>
          </cell>
          <cell r="P475" t="str">
            <v>N</v>
          </cell>
          <cell r="Q475" t="str">
            <v>$ 1.5 million</v>
          </cell>
          <cell r="R475" t="str">
            <v>말레이시아,미국,베트남,스페인,칠레</v>
          </cell>
          <cell r="S475" t="str">
            <v>Y</v>
          </cell>
          <cell r="T475" t="str">
            <v>관리부 / 1명</v>
          </cell>
          <cell r="U475" t="str">
            <v>CE,ISO,UL</v>
          </cell>
          <cell r="V475" t="str">
            <v>멤버</v>
          </cell>
          <cell r="W475" t="str">
            <v>D&amp;D Electronics Co., Ltd.</v>
          </cell>
          <cell r="X475" t="str">
            <v>Medical/Bio</v>
          </cell>
          <cell r="Y475" t="str">
            <v>Infection Control &amp; Prevention</v>
          </cell>
          <cell r="Z475" t="str">
            <v>Medical Device &amp; Components</v>
          </cell>
          <cell r="AA475" t="str">
            <v>High-level Disinfectant Generator</v>
          </cell>
          <cell r="AB475" t="str">
            <v>Eco-friendly Disinfectant Generator</v>
          </cell>
        </row>
        <row r="476">
          <cell r="C476" t="str">
            <v>mediman8</v>
          </cell>
          <cell r="D476" t="str">
            <v>Medical/Bio</v>
          </cell>
          <cell r="E476" t="str">
            <v>주식회사 대종메디텍</v>
          </cell>
          <cell r="F476" t="str">
            <v>Daejong Meditec CO., LTD</v>
          </cell>
          <cell r="G476" t="str">
            <v xml:space="preserve">이삼국 </v>
          </cell>
          <cell r="H476" t="str">
            <v>신혜지</v>
          </cell>
          <cell r="I476" t="str">
            <v>02-2274-8077</v>
          </cell>
          <cell r="J476" t="str">
            <v>mediman@daejongmeditec.co.kr</v>
          </cell>
          <cell r="K476" t="str">
            <v>Y</v>
          </cell>
          <cell r="L476" t="str">
            <v>주임</v>
          </cell>
          <cell r="M476" t="str">
            <v>2268600116</v>
          </cell>
          <cell r="N476" t="str">
            <v>무역업,전자상거래업,도소매업</v>
          </cell>
          <cell r="O476" t="str">
            <v>서울시 성동구 아차산로17길 57, 809호</v>
          </cell>
          <cell r="P476" t="str">
            <v>Y</v>
          </cell>
          <cell r="Q476" t="str">
            <v>2020-120억, 2019-193억</v>
          </cell>
          <cell r="R476" t="str">
            <v>러시아,유럽 지역,중국,태국,홍콩</v>
          </cell>
          <cell r="S476" t="str">
            <v>N</v>
          </cell>
          <cell r="T476" t="str">
            <v/>
          </cell>
          <cell r="U476" t="str">
            <v/>
          </cell>
          <cell r="V476" t="str">
            <v>프리미엄</v>
          </cell>
          <cell r="W476" t="str">
            <v>Daejong Meditec CO., LTD</v>
          </cell>
          <cell r="X476" t="str">
            <v>Medical/Bio</v>
          </cell>
          <cell r="Y476" t="str">
            <v>Medical Consumables</v>
          </cell>
          <cell r="Z476" t="str">
            <v>Other Medical/Bio</v>
          </cell>
          <cell r="AA476" t="str">
            <v>Luxfill Plus(filler)</v>
          </cell>
          <cell r="AB476" t="str">
            <v>Finetox (Botox)</v>
          </cell>
        </row>
        <row r="477">
          <cell r="C477" t="str">
            <v>skskdj</v>
          </cell>
          <cell r="D477" t="str">
            <v>Medical/Bio</v>
          </cell>
          <cell r="E477" t="str">
            <v>(주)대주메디테크엔지니어링</v>
          </cell>
          <cell r="F477" t="str">
            <v>DAEJU MEDITECH ENGINEERING CO., LTD.</v>
          </cell>
          <cell r="G477" t="str">
            <v xml:space="preserve">김종숙 </v>
          </cell>
          <cell r="H477" t="str">
            <v>김은지</v>
          </cell>
          <cell r="I477" t="str">
            <v>0222080905</v>
          </cell>
          <cell r="J477" t="str">
            <v>daeju@daejumedi.co.kr</v>
          </cell>
          <cell r="K477" t="str">
            <v>Y</v>
          </cell>
          <cell r="L477" t="str">
            <v>무역부 실장</v>
          </cell>
          <cell r="M477" t="str">
            <v>4888700220</v>
          </cell>
          <cell r="N477" t="str">
            <v>제조업</v>
          </cell>
          <cell r="O477" t="str">
            <v>서울 성동구 성수일로10길 26, 하우스디세종타워 501~505호</v>
          </cell>
          <cell r="P477" t="str">
            <v>Y</v>
          </cell>
          <cell r="Q477" t="str">
            <v>3146193USD</v>
          </cell>
          <cell r="R477" t="str">
            <v>멕시코,베트남,우크라이나,이집트,폴란드</v>
          </cell>
          <cell r="S477" t="str">
            <v>Y</v>
          </cell>
          <cell r="T477" t="str">
            <v>3</v>
          </cell>
          <cell r="U477" t="str">
            <v>CE,CE,ISO13485,THAIFDA,TGA,TAIWANFDA,RUSSIA GOST</v>
          </cell>
          <cell r="V477" t="str">
            <v>멤버</v>
          </cell>
          <cell r="W477" t="str">
            <v>DAEJU MEDITECH ENGINEERING CO., LTD.</v>
          </cell>
          <cell r="X477" t="str">
            <v>Medical/Bio</v>
          </cell>
          <cell r="Y477" t="str">
            <v>Medical Device &amp; Components</v>
          </cell>
          <cell r="AA477" t="str">
            <v>ACTIVO_Q S/W Nd YAG Laser</v>
          </cell>
          <cell r="AB477" t="str">
            <v>Aroma grand_Cheveux(808nm Diode laser for hair removal)</v>
          </cell>
        </row>
        <row r="478">
          <cell r="C478" t="str">
            <v>dse_laser</v>
          </cell>
          <cell r="D478" t="str">
            <v>Medical/Bio</v>
          </cell>
          <cell r="E478" t="str">
            <v>대신엔터프라이즈(주)</v>
          </cell>
          <cell r="F478" t="str">
            <v>Daeshin Enterprise</v>
          </cell>
          <cell r="G478" t="str">
            <v xml:space="preserve">김규 </v>
          </cell>
          <cell r="H478" t="str">
            <v>강현욱</v>
          </cell>
          <cell r="I478" t="str">
            <v>01088838837</v>
          </cell>
          <cell r="J478" t="str">
            <v>dse_khw@dselaser.com</v>
          </cell>
          <cell r="K478" t="str">
            <v>Y</v>
          </cell>
          <cell r="L478" t="str">
            <v>마케팅</v>
          </cell>
          <cell r="M478" t="str">
            <v>1138642862</v>
          </cell>
          <cell r="N478" t="str">
            <v>제조업</v>
          </cell>
          <cell r="O478" t="str">
            <v>서울시 구로구 디지털로 33길 28 우림이비즈센터 1차 314호</v>
          </cell>
          <cell r="P478" t="str">
            <v>Y</v>
          </cell>
          <cell r="Q478" t="str">
            <v>500,000</v>
          </cell>
          <cell r="R478" t="str">
            <v>사우디 아라비아,아랍 에미리트,인도,인도네시아,홍콩</v>
          </cell>
          <cell r="S478" t="str">
            <v>Y</v>
          </cell>
          <cell r="T478" t="str">
            <v>Project Team(4명)</v>
          </cell>
          <cell r="U478" t="str">
            <v>ISO13485,CE 인증</v>
          </cell>
          <cell r="V478" t="str">
            <v>멤버</v>
          </cell>
          <cell r="W478" t="str">
            <v>Daeshin Enterprise</v>
          </cell>
          <cell r="X478" t="str">
            <v>Medical/Bio</v>
          </cell>
          <cell r="Y478" t="str">
            <v>Medical Device &amp; Components</v>
          </cell>
          <cell r="AA478" t="str">
            <v>Cotra Plus(laser system)</v>
          </cell>
          <cell r="AB478" t="str">
            <v>EXPLORE(needle)</v>
          </cell>
        </row>
        <row r="479">
          <cell r="C479" t="str">
            <v>max6476</v>
          </cell>
          <cell r="D479" t="str">
            <v>Medical/Bio</v>
          </cell>
          <cell r="E479" t="str">
            <v>다은메디칼</v>
          </cell>
          <cell r="F479" t="str">
            <v>DAEUNMEDICAL</v>
          </cell>
          <cell r="G479" t="str">
            <v xml:space="preserve">이상철 </v>
          </cell>
          <cell r="H479" t="str">
            <v>김리나</v>
          </cell>
          <cell r="I479" t="str">
            <v>032-270-6034</v>
          </cell>
          <cell r="J479" t="str">
            <v>max6476@naver.com</v>
          </cell>
          <cell r="K479" t="str">
            <v>Y</v>
          </cell>
          <cell r="L479" t="str">
            <v>마케팅/사원</v>
          </cell>
          <cell r="M479" t="str">
            <v>1304184250</v>
          </cell>
          <cell r="N479" t="str">
            <v>제조업</v>
          </cell>
          <cell r="O479" t="str">
            <v>경기도 부천시 조마루로385번길 122, 14층 1404/1405호</v>
          </cell>
          <cell r="P479" t="str">
            <v>N</v>
          </cell>
          <cell r="Q479" t="str">
            <v>$12,996</v>
          </cell>
          <cell r="R479" t="str">
            <v>베트남</v>
          </cell>
          <cell r="S479" t="str">
            <v>N</v>
          </cell>
          <cell r="T479" t="str">
            <v/>
          </cell>
          <cell r="U479" t="str">
            <v/>
          </cell>
          <cell r="V479" t="str">
            <v>멤버</v>
          </cell>
          <cell r="W479" t="str">
            <v>DAEUNMEDICAL</v>
          </cell>
          <cell r="X479" t="str">
            <v>Medical/Bio</v>
          </cell>
          <cell r="Y479" t="str">
            <v>Medical Device &amp; Components</v>
          </cell>
          <cell r="Z479" t="str">
            <v>Cosmetics</v>
          </cell>
          <cell r="AA479" t="str">
            <v>Neo Dermal Activator</v>
          </cell>
          <cell r="AB479" t="str">
            <v>Neo Mucosal Activator</v>
          </cell>
        </row>
        <row r="480">
          <cell r="C480" t="str">
            <v>dent2828</v>
          </cell>
          <cell r="D480" t="str">
            <v>Medical/Bio</v>
          </cell>
          <cell r="E480" t="str">
            <v>대양덴택주식회사</v>
          </cell>
          <cell r="F480" t="str">
            <v>daeyang dentech.co.,ltd</v>
          </cell>
          <cell r="G480" t="str">
            <v xml:space="preserve">장현양 </v>
          </cell>
          <cell r="H480" t="str">
            <v>장현양</v>
          </cell>
          <cell r="I480" t="str">
            <v>02-756-8876</v>
          </cell>
          <cell r="J480" t="str">
            <v>dent2828@naver.com</v>
          </cell>
          <cell r="K480" t="str">
            <v>Y</v>
          </cell>
          <cell r="L480" t="str">
            <v>총괄/대표이사</v>
          </cell>
          <cell r="M480" t="str">
            <v>1048199750</v>
          </cell>
          <cell r="N480" t="str">
            <v>제조업</v>
          </cell>
          <cell r="O480" t="str">
            <v>서울 중구 칠패로27 포스코더 샵 503호</v>
          </cell>
          <cell r="P480" t="str">
            <v>Y</v>
          </cell>
          <cell r="Q480" t="str">
            <v>100,000</v>
          </cell>
          <cell r="R480" t="str">
            <v>말라위,몽골리아,미국,스웨덴</v>
          </cell>
          <cell r="S480" t="str">
            <v>Y</v>
          </cell>
          <cell r="T480" t="str">
            <v>1</v>
          </cell>
          <cell r="U480" t="str">
            <v>FDA,CE</v>
          </cell>
          <cell r="V480" t="str">
            <v>멤버</v>
          </cell>
          <cell r="W480" t="str">
            <v>daeyang dentech.co.,ltd</v>
          </cell>
          <cell r="X480" t="str">
            <v>Medical/Bio</v>
          </cell>
          <cell r="Y480" t="str">
            <v>Medical Device &amp; Components</v>
          </cell>
          <cell r="AA480" t="str">
            <v>Handpiece &amp; Scaler</v>
          </cell>
          <cell r="AB480" t="str">
            <v>Impact Portable Operating Light</v>
          </cell>
        </row>
        <row r="481">
          <cell r="C481" t="str">
            <v>dsmd</v>
          </cell>
          <cell r="D481" t="str">
            <v>Medical/Bio</v>
          </cell>
          <cell r="E481" t="str">
            <v>대승의료기기(주)</v>
          </cell>
          <cell r="F481" t="str">
            <v>Daiseung Medics Co.,LTD</v>
          </cell>
          <cell r="G481" t="str">
            <v xml:space="preserve">노태겸 </v>
          </cell>
          <cell r="H481" t="str">
            <v>김진수</v>
          </cell>
          <cell r="I481" t="str">
            <v>0220261785</v>
          </cell>
          <cell r="J481" t="str">
            <v>dsmd@hanmail.net</v>
          </cell>
          <cell r="K481" t="str">
            <v>Y</v>
          </cell>
          <cell r="L481" t="str">
            <v>무역/대리</v>
          </cell>
          <cell r="M481" t="str">
            <v>2298113463</v>
          </cell>
          <cell r="N481" t="str">
            <v>무역업,제조업</v>
          </cell>
          <cell r="O481" t="str">
            <v>서울 금천구 디지털로130, 708호</v>
          </cell>
          <cell r="P481" t="str">
            <v>Y</v>
          </cell>
          <cell r="Q481" t="str">
            <v>18,106</v>
          </cell>
          <cell r="R481" t="str">
            <v>세르비아,이집트,인도네시아,파키스탄,프랑스</v>
          </cell>
          <cell r="S481" t="str">
            <v>Y</v>
          </cell>
          <cell r="T481" t="str">
            <v>무역부 1</v>
          </cell>
          <cell r="U481" t="str">
            <v>FDA,ISO13485,gmp</v>
          </cell>
          <cell r="V481" t="str">
            <v>멤버</v>
          </cell>
          <cell r="W481" t="str">
            <v>Daiseung Medics Co.,LTD</v>
          </cell>
          <cell r="X481" t="str">
            <v>Medical/Bio</v>
          </cell>
          <cell r="Y481" t="str">
            <v>Medical Device &amp; Components</v>
          </cell>
          <cell r="AA481" t="str">
            <v>X-ray Protective Apron</v>
          </cell>
          <cell r="AB481" t="str">
            <v>X-ray Protective Apron</v>
          </cell>
        </row>
        <row r="482">
          <cell r="C482" t="str">
            <v>diskdr</v>
          </cell>
          <cell r="D482" t="str">
            <v>Medical/Bio</v>
          </cell>
          <cell r="E482" t="str">
            <v>디스크닥터(주)</v>
          </cell>
          <cell r="F482" t="str">
            <v>Disk Dr. Co., Ltd.</v>
          </cell>
          <cell r="G482" t="str">
            <v xml:space="preserve">Ki-Yong, Chang </v>
          </cell>
          <cell r="H482" t="str">
            <v>김예리</v>
          </cell>
          <cell r="I482" t="str">
            <v>82-70-4341-4305</v>
          </cell>
          <cell r="J482" t="str">
            <v>trade@diskdr.co.kr</v>
          </cell>
          <cell r="K482" t="str">
            <v>Y</v>
          </cell>
          <cell r="L482" t="str">
            <v>Assistant Manager</v>
          </cell>
          <cell r="M482" t="str">
            <v>2078152277</v>
          </cell>
          <cell r="N482" t="str">
            <v>무역업,도소매업,제조업</v>
          </cell>
          <cell r="O482" t="str">
            <v>경기도 하남시 하남대로 947, 씨동 402~407호(풍산동, 하남테크노밸리 U1 CENTER)</v>
          </cell>
          <cell r="P482" t="str">
            <v>N</v>
          </cell>
          <cell r="Q482" t="str">
            <v>$7,259,749</v>
          </cell>
          <cell r="R482" t="str">
            <v>미국,베트남,중국</v>
          </cell>
          <cell r="S482" t="str">
            <v>Y</v>
          </cell>
          <cell r="T482" t="str">
            <v>해외영업부 / 2명</v>
          </cell>
          <cell r="U482" t="str">
            <v/>
          </cell>
          <cell r="V482" t="str">
            <v>멤버</v>
          </cell>
          <cell r="W482" t="str">
            <v>Disk Dr. Co., Ltd.</v>
          </cell>
          <cell r="X482" t="str">
            <v>Medical/Bio</v>
          </cell>
          <cell r="Y482" t="str">
            <v>Medical Device &amp; Components</v>
          </cell>
          <cell r="AA482" t="str">
            <v>Disk Dr. WG50 G2</v>
          </cell>
          <cell r="AB482" t="str">
            <v>Disk Dr. CS500(neck)</v>
          </cell>
        </row>
        <row r="483">
          <cell r="C483" t="str">
            <v>dnalink</v>
          </cell>
          <cell r="D483" t="str">
            <v>Medical/Bio</v>
          </cell>
          <cell r="E483" t="str">
            <v>디엔에이링크</v>
          </cell>
          <cell r="F483" t="str">
            <v>DNA Link, INC</v>
          </cell>
          <cell r="G483" t="str">
            <v xml:space="preserve">JongEun Lee </v>
          </cell>
          <cell r="H483" t="str">
            <v>박기현</v>
          </cell>
          <cell r="I483" t="str">
            <v>+82-2-3153-1500</v>
          </cell>
          <cell r="J483" t="str">
            <v>pkh@dnalink.com</v>
          </cell>
          <cell r="K483" t="str">
            <v>Y</v>
          </cell>
          <cell r="L483" t="str">
            <v>Project Manager</v>
          </cell>
          <cell r="M483" t="str">
            <v>1048151912</v>
          </cell>
          <cell r="N483" t="str">
            <v>무역업,전자상거래업,제조업</v>
          </cell>
          <cell r="O483" t="str">
            <v>2F Cluster Center, 150 Bugahyeon-ro Seodaemun-gu,Seoul, Korea (03759)</v>
          </cell>
          <cell r="P483" t="str">
            <v>Y</v>
          </cell>
          <cell r="Q483" t="str">
            <v>560,000 USD</v>
          </cell>
          <cell r="R483" t="str">
            <v>미국,싱가포르,아르메니아,유럽 연합 (EU),터키</v>
          </cell>
          <cell r="S483" t="str">
            <v>Y</v>
          </cell>
          <cell r="T483" t="str">
            <v>5</v>
          </cell>
          <cell r="U483" t="str">
            <v>CE</v>
          </cell>
          <cell r="V483" t="str">
            <v>멤버</v>
          </cell>
          <cell r="W483" t="str">
            <v>DNA Link, INC</v>
          </cell>
          <cell r="X483" t="str">
            <v>Medical/Bio</v>
          </cell>
          <cell r="Y483" t="str">
            <v>Infection Control &amp; Prevention</v>
          </cell>
          <cell r="AA483" t="str">
            <v>COVID19 IgM/IgG RAPID KIT</v>
          </cell>
          <cell r="AB483" t="str">
            <v>COVID19 Ag / Rapid Antigen Kit</v>
          </cell>
        </row>
        <row r="484">
          <cell r="C484" t="str">
            <v>doctor2002</v>
          </cell>
          <cell r="D484" t="str">
            <v>Medical/Bio</v>
          </cell>
          <cell r="E484" t="str">
            <v>(주)닥터서플라이</v>
          </cell>
          <cell r="F484" t="str">
            <v>Doctorsupply co.,ltd</v>
          </cell>
          <cell r="G484" t="str">
            <v xml:space="preserve">안승규 </v>
          </cell>
          <cell r="H484" t="str">
            <v>이진우</v>
          </cell>
          <cell r="I484" t="str">
            <v>01093293240</v>
          </cell>
          <cell r="J484" t="str">
            <v>seanlee@doctorsupply.co.kr</v>
          </cell>
          <cell r="K484" t="str">
            <v>Y</v>
          </cell>
          <cell r="L484" t="str">
            <v>해외사업부/팀장</v>
          </cell>
          <cell r="M484" t="str">
            <v>2128191234</v>
          </cell>
          <cell r="N484" t="str">
            <v>무역업,도소매업,제조업</v>
          </cell>
          <cell r="O484" t="str">
            <v>서울특별시 강동구 양재대로81길 39(성내동, 이노빌딩 3층)</v>
          </cell>
          <cell r="P484" t="str">
            <v>Y</v>
          </cell>
          <cell r="Q484" t="str">
            <v>170000</v>
          </cell>
          <cell r="R484" t="str">
            <v>네덜란드,대만,사우디 아라비아,유럽 연합 (EU),인도</v>
          </cell>
          <cell r="S484" t="str">
            <v>Y</v>
          </cell>
          <cell r="T484" t="str">
            <v>2</v>
          </cell>
          <cell r="U484" t="str">
            <v/>
          </cell>
          <cell r="V484" t="str">
            <v>멤버</v>
          </cell>
          <cell r="W484" t="str">
            <v>Doctorsupply co.,ltd</v>
          </cell>
          <cell r="X484" t="str">
            <v>Medical/Bio</v>
          </cell>
          <cell r="Y484" t="str">
            <v>Healthcare</v>
          </cell>
          <cell r="AA484" t="str">
            <v>DOCTUS Air Cuff System</v>
          </cell>
          <cell r="AB484" t="str">
            <v>EZRAP Compression &amp; Cold Therapy</v>
          </cell>
        </row>
        <row r="485">
          <cell r="C485" t="str">
            <v>dofinc</v>
          </cell>
          <cell r="D485" t="str">
            <v>Medical/Bio</v>
          </cell>
          <cell r="E485" t="str">
            <v>(주)디오에프연구소</v>
          </cell>
          <cell r="F485" t="str">
            <v>DOF Inc.</v>
          </cell>
          <cell r="G485" t="str">
            <v xml:space="preserve">박현수 </v>
          </cell>
          <cell r="H485" t="str">
            <v>윤재경</v>
          </cell>
          <cell r="I485" t="str">
            <v>070-5057-5572</v>
          </cell>
          <cell r="J485" t="str">
            <v>jay@doflab.com</v>
          </cell>
          <cell r="K485" t="str">
            <v>Y</v>
          </cell>
          <cell r="L485" t="str">
            <v>해외영업팀</v>
          </cell>
          <cell r="M485" t="str">
            <v>1068688628</v>
          </cell>
          <cell r="N485" t="str">
            <v>유통업,도소매업,제조업,기타</v>
          </cell>
          <cell r="O485" t="str">
            <v>서울특별시 성동구 성수일로 77, 601-602호</v>
          </cell>
          <cell r="P485" t="str">
            <v>Y</v>
          </cell>
          <cell r="Q485" t="str">
            <v>8,000,000</v>
          </cell>
          <cell r="R485" t="str">
            <v>러시아,미국,유럽 연합 (EU),이집트,터키</v>
          </cell>
          <cell r="S485" t="str">
            <v>Y</v>
          </cell>
          <cell r="T485" t="str">
            <v>3</v>
          </cell>
          <cell r="U485" t="str">
            <v>ISO 13485:2016,CE,CE,CE</v>
          </cell>
          <cell r="V485" t="str">
            <v>멤버</v>
          </cell>
          <cell r="W485" t="str">
            <v>DOF Inc.</v>
          </cell>
          <cell r="X485" t="str">
            <v>Medical/Bio</v>
          </cell>
          <cell r="Y485" t="str">
            <v>Other Medical/Bio</v>
          </cell>
          <cell r="AA485" t="str">
            <v>CRAFT 5X(dental milling machine)</v>
          </cell>
          <cell r="AB485" t="str">
            <v>Freedom UHD(dental 3D scanner)</v>
          </cell>
        </row>
        <row r="486">
          <cell r="C486" t="str">
            <v>drgemcorp</v>
          </cell>
          <cell r="D486" t="str">
            <v>Medical/Bio</v>
          </cell>
          <cell r="E486" t="str">
            <v>(주)디알젬</v>
          </cell>
          <cell r="F486" t="str">
            <v>DRGEM Corporation</v>
          </cell>
          <cell r="G486" t="str">
            <v xml:space="preserve">박정병 </v>
          </cell>
          <cell r="H486" t="str">
            <v>이상엽</v>
          </cell>
          <cell r="I486" t="str">
            <v>07042311652</v>
          </cell>
          <cell r="J486" t="str">
            <v>sales@drgem.co.kr</v>
          </cell>
          <cell r="K486" t="str">
            <v>Y</v>
          </cell>
          <cell r="L486" t="str">
            <v>해외영업본부/부장</v>
          </cell>
          <cell r="M486" t="str">
            <v>2208671516</v>
          </cell>
          <cell r="N486" t="str">
            <v>제조업</v>
          </cell>
          <cell r="O486" t="str">
            <v>경기도 광명시 하안로60(소하동, 광며테크노파크 E동 7층)</v>
          </cell>
          <cell r="P486" t="str">
            <v>N</v>
          </cell>
          <cell r="Q486" t="str">
            <v>$ 116,494,000 USD</v>
          </cell>
          <cell r="R486" t="str">
            <v>남아프리카 공화국,러시아,미국,유럽 연합 (EU),호주</v>
          </cell>
          <cell r="S486" t="str">
            <v>Y</v>
          </cell>
          <cell r="T486" t="str">
            <v>무역팀 4명</v>
          </cell>
          <cell r="U486" t="str">
            <v>CE,ISO,FDA,FDA,FDA</v>
          </cell>
          <cell r="V486" t="str">
            <v>멤버</v>
          </cell>
          <cell r="W486" t="str">
            <v>DRGEM Corporation</v>
          </cell>
          <cell r="X486" t="str">
            <v>Medical/Bio</v>
          </cell>
          <cell r="Y486" t="str">
            <v>Healthcare</v>
          </cell>
          <cell r="Z486" t="str">
            <v>Medical Device &amp; Components</v>
          </cell>
          <cell r="AA486" t="str">
            <v>Auto Positioning System</v>
          </cell>
          <cell r="AB486" t="str">
            <v>GXR-SD Series(Digital Radiography System)</v>
          </cell>
        </row>
        <row r="487">
          <cell r="C487" t="str">
            <v>eccorp01</v>
          </cell>
          <cell r="D487" t="str">
            <v>Medical/Bio</v>
          </cell>
          <cell r="E487" t="str">
            <v>이씨코퍼레이션</v>
          </cell>
          <cell r="F487" t="str">
            <v>EC CORPORATION</v>
          </cell>
          <cell r="G487" t="str">
            <v xml:space="preserve">백두원 </v>
          </cell>
          <cell r="H487" t="str">
            <v>김웅</v>
          </cell>
          <cell r="I487" t="str">
            <v>07086707380</v>
          </cell>
          <cell r="J487" t="str">
            <v>lowfi@k-kits.com</v>
          </cell>
          <cell r="K487" t="str">
            <v>Y</v>
          </cell>
          <cell r="L487" t="str">
            <v>부장</v>
          </cell>
          <cell r="M487" t="str">
            <v>2578600293</v>
          </cell>
          <cell r="N487" t="str">
            <v>무역업,유통업,전자상거래업,도소매업</v>
          </cell>
          <cell r="O487" t="str">
            <v>서울시 마포구 양화로 161, 705호</v>
          </cell>
          <cell r="P487" t="str">
            <v>Y</v>
          </cell>
          <cell r="Q487" t="str">
            <v>$700,000</v>
          </cell>
          <cell r="R487" t="str">
            <v>나이지리아,사우디 아라비아,아랍 에미리트,우크라이나</v>
          </cell>
          <cell r="S487" t="str">
            <v>Y</v>
          </cell>
          <cell r="T487" t="str">
            <v>영업부 3</v>
          </cell>
          <cell r="U487" t="str">
            <v>미FDA EUA</v>
          </cell>
          <cell r="V487" t="str">
            <v>멤버</v>
          </cell>
          <cell r="W487" t="str">
            <v>EC CORPORATION</v>
          </cell>
          <cell r="X487" t="str">
            <v>Medical/Bio</v>
          </cell>
          <cell r="Y487" t="str">
            <v>Medical Device &amp; Components</v>
          </cell>
          <cell r="AA487" t="str">
            <v>DiaPlexQ™ Novel Coronavirus (2019-nCoV) Detection Kit</v>
          </cell>
          <cell r="AB487" t="str">
            <v>DiaPlexQ™ RV16 Detection Kit</v>
          </cell>
        </row>
        <row r="488">
          <cell r="C488" t="str">
            <v>sbacdw0419</v>
          </cell>
          <cell r="D488" t="str">
            <v>Medical/Bio</v>
          </cell>
          <cell r="E488" t="str">
            <v>주식회사 강진아이앤씨</v>
          </cell>
          <cell r="F488" t="str">
            <v>gangjin inc</v>
          </cell>
          <cell r="G488" t="str">
            <v xml:space="preserve">조대운 </v>
          </cell>
          <cell r="H488" t="str">
            <v>조대운</v>
          </cell>
          <cell r="I488" t="str">
            <v>01021099434</v>
          </cell>
          <cell r="J488" t="str">
            <v>swsw9434@naver.com</v>
          </cell>
          <cell r="K488" t="str">
            <v>Y</v>
          </cell>
          <cell r="L488" t="str">
            <v>대표</v>
          </cell>
          <cell r="M488" t="str">
            <v>3228100670</v>
          </cell>
          <cell r="N488" t="str">
            <v>무역업,유통업,전자상거래업,도소매업,제조업</v>
          </cell>
          <cell r="O488" t="str">
            <v>서울시 강남구 자곡로 174-10 711호</v>
          </cell>
          <cell r="P488" t="str">
            <v>Y</v>
          </cell>
          <cell r="Q488" t="str">
            <v>3만불</v>
          </cell>
          <cell r="R488" t="str">
            <v>싱가포르</v>
          </cell>
          <cell r="S488" t="str">
            <v>Y</v>
          </cell>
          <cell r="T488" t="str">
            <v>1</v>
          </cell>
          <cell r="U488" t="str">
            <v/>
          </cell>
          <cell r="V488" t="str">
            <v>멤버</v>
          </cell>
          <cell r="W488" t="str">
            <v>gangjin inc</v>
          </cell>
          <cell r="X488" t="str">
            <v>Medical/Bio</v>
          </cell>
          <cell r="Y488" t="str">
            <v>Infection Control &amp; Prevention</v>
          </cell>
          <cell r="Z488" t="str">
            <v>Healthcare</v>
          </cell>
          <cell r="AA488" t="str">
            <v>Miffy KF94 3D Mask</v>
          </cell>
          <cell r="AB488" t="str">
            <v>MIFFY GJ MASK</v>
          </cell>
        </row>
        <row r="489">
          <cell r="C489" t="str">
            <v>gemtech5533</v>
          </cell>
          <cell r="D489" t="str">
            <v>Medical/Bio</v>
          </cell>
          <cell r="E489" t="str">
            <v>(주)젬텍</v>
          </cell>
          <cell r="F489" t="str">
            <v>Gemtech Co., Ltd.</v>
          </cell>
          <cell r="G489" t="str">
            <v xml:space="preserve">조홍식 </v>
          </cell>
          <cell r="H489" t="str">
            <v>김규진</v>
          </cell>
          <cell r="I489" t="str">
            <v>010-4936-3309</v>
          </cell>
          <cell r="J489" t="str">
            <v>gyujkim70@hanmail.net</v>
          </cell>
          <cell r="K489" t="str">
            <v>Y</v>
          </cell>
          <cell r="L489" t="str">
            <v>해외사업/실장</v>
          </cell>
          <cell r="M489" t="str">
            <v>609-81-62030</v>
          </cell>
          <cell r="N489" t="str">
            <v>제조업</v>
          </cell>
          <cell r="O489" t="str">
            <v>경남 창원시 의창구 차상로 172-34 (팔용동)</v>
          </cell>
          <cell r="P489" t="str">
            <v>N</v>
          </cell>
          <cell r="Q489" t="str">
            <v>1,000,000</v>
          </cell>
          <cell r="R489" t="str">
            <v>러시아,말레이시아,베트남,아랍 에미리트,중국</v>
          </cell>
          <cell r="S489" t="str">
            <v>Y</v>
          </cell>
          <cell r="T489" t="str">
            <v>2</v>
          </cell>
          <cell r="U489" t="str">
            <v>ISO13485,ISO9001</v>
          </cell>
          <cell r="V489" t="str">
            <v>멤버</v>
          </cell>
          <cell r="W489" t="str">
            <v>Gemtech Co., Ltd.</v>
          </cell>
          <cell r="X489" t="str">
            <v>Medical/Bio</v>
          </cell>
          <cell r="Y489" t="str">
            <v>Healthcare</v>
          </cell>
          <cell r="AA489" t="str">
            <v>Multi functional rehabilitaion and exercise system</v>
          </cell>
          <cell r="AB489" t="str">
            <v>RF(Radio frequency) hyperthermia system</v>
          </cell>
        </row>
        <row r="490">
          <cell r="C490" t="str">
            <v>genolution1</v>
          </cell>
          <cell r="D490" t="str">
            <v>Medical/Bio</v>
          </cell>
          <cell r="E490" t="str">
            <v>제놀루션</v>
          </cell>
          <cell r="F490" t="str">
            <v>Genolution</v>
          </cell>
          <cell r="G490" t="str">
            <v xml:space="preserve">김기옥 </v>
          </cell>
          <cell r="H490" t="str">
            <v>조재연</v>
          </cell>
          <cell r="I490" t="str">
            <v>02-3400-0178</v>
          </cell>
          <cell r="J490" t="str">
            <v>jaeyeon.cho@genolution1.com</v>
          </cell>
          <cell r="K490" t="str">
            <v>Y</v>
          </cell>
          <cell r="L490" t="str">
            <v>영업마케팅팀/해외영업마케터</v>
          </cell>
          <cell r="M490" t="str">
            <v>215-86-82253</v>
          </cell>
          <cell r="N490" t="str">
            <v>제조업</v>
          </cell>
          <cell r="O490" t="str">
            <v>서울특별시 송파구 법원로11길 11, A동 506호 (문정동, 문정현대지식산업센터)</v>
          </cell>
          <cell r="P490" t="str">
            <v>Y</v>
          </cell>
          <cell r="Q490" t="str">
            <v>약 1,547억</v>
          </cell>
          <cell r="R490" t="str">
            <v>아랍 에미리트,인도,중국,콜롬비아,프랑스</v>
          </cell>
          <cell r="S490" t="str">
            <v>Y</v>
          </cell>
          <cell r="T490" t="str">
            <v>영업마케팅팀 / 13명명</v>
          </cell>
          <cell r="U490" t="str">
            <v>ISO13485</v>
          </cell>
          <cell r="V490" t="str">
            <v>멤버</v>
          </cell>
          <cell r="W490" t="str">
            <v>Genolution</v>
          </cell>
          <cell r="X490" t="str">
            <v>Medical/Bio</v>
          </cell>
          <cell r="Y490" t="str">
            <v>Medical Device &amp; Components</v>
          </cell>
          <cell r="AA490" t="str">
            <v>Nextractor® NX-48S(Extraction system)</v>
          </cell>
          <cell r="AB490" t="str">
            <v>Nextractor® Extraction Kits</v>
          </cell>
        </row>
        <row r="491">
          <cell r="C491" t="str">
            <v>kyouhong</v>
          </cell>
          <cell r="D491" t="str">
            <v>Medical/Bio</v>
          </cell>
          <cell r="E491" t="str">
            <v>(주)지에이치이노텍</v>
          </cell>
          <cell r="F491" t="str">
            <v>GH INNOTEK</v>
          </cell>
          <cell r="G491" t="str">
            <v xml:space="preserve">권유홍 </v>
          </cell>
          <cell r="H491" t="str">
            <v>문제희</v>
          </cell>
          <cell r="I491" t="str">
            <v>01024488423</v>
          </cell>
          <cell r="J491" t="str">
            <v>ghit@ghit.co.kr</v>
          </cell>
          <cell r="K491" t="str">
            <v>Y</v>
          </cell>
          <cell r="L491" t="str">
            <v>사원</v>
          </cell>
          <cell r="M491" t="str">
            <v>604-87-00690</v>
          </cell>
          <cell r="N491" t="str">
            <v>무역업,유통업,전자상거래업,제조업</v>
          </cell>
          <cell r="O491" t="str">
            <v>(46241)부산광역시 금정구 부산대학로 63번길 2 (장전동) 부산대학교 효원산학협동관 406호, 410호</v>
          </cell>
          <cell r="P491" t="str">
            <v>N</v>
          </cell>
          <cell r="Q491" t="str">
            <v>31915$</v>
          </cell>
          <cell r="R491" t="str">
            <v>미국,불가리아,일본,호주</v>
          </cell>
          <cell r="S491" t="str">
            <v>Y</v>
          </cell>
          <cell r="T491" t="str">
            <v>해외마케팅부서 2</v>
          </cell>
          <cell r="U491" t="str">
            <v>FDA,PMDA,CE</v>
          </cell>
          <cell r="V491" t="str">
            <v>멤버</v>
          </cell>
          <cell r="W491" t="str">
            <v>GH INNOTEK</v>
          </cell>
          <cell r="X491" t="str">
            <v>Medical/Bio</v>
          </cell>
          <cell r="Y491" t="str">
            <v>Healthcare</v>
          </cell>
          <cell r="AA491" t="str">
            <v>Bigbreathe S-IMT</v>
          </cell>
          <cell r="AB491" t="str">
            <v>Bigbreathe Double Action IMT-PEP</v>
          </cell>
        </row>
        <row r="492">
          <cell r="C492" t="str">
            <v>gmedir</v>
          </cell>
          <cell r="D492" t="str">
            <v>Medical/Bio</v>
          </cell>
          <cell r="E492" t="str">
            <v>(주) 지메디</v>
          </cell>
          <cell r="F492" t="str">
            <v>Gmedi Co., Ltd.</v>
          </cell>
          <cell r="G492" t="str">
            <v xml:space="preserve">성광모 </v>
          </cell>
          <cell r="H492" t="str">
            <v>성광모</v>
          </cell>
          <cell r="I492" t="str">
            <v>01052663162</v>
          </cell>
          <cell r="J492" t="str">
            <v>gmedir@yahoo.co.kr</v>
          </cell>
          <cell r="K492" t="str">
            <v>Y</v>
          </cell>
          <cell r="L492" t="str">
            <v>대표이사</v>
          </cell>
          <cell r="M492" t="str">
            <v>1198144048</v>
          </cell>
          <cell r="N492" t="str">
            <v>제조업</v>
          </cell>
          <cell r="O492" t="str">
            <v>서울 구로구 구로중앙로 218, 401호 (신도림동, 천강아파트형공장)</v>
          </cell>
          <cell r="P492" t="str">
            <v>Y</v>
          </cell>
          <cell r="Q492" t="str">
            <v>90,607</v>
          </cell>
          <cell r="R492" t="str">
            <v>말레이시아,몽골리아,중국,카타르,필리핀</v>
          </cell>
          <cell r="S492" t="str">
            <v>Y</v>
          </cell>
          <cell r="T492" t="str">
            <v>1명</v>
          </cell>
          <cell r="U492" t="str">
            <v>ISO 13485</v>
          </cell>
          <cell r="V492" t="str">
            <v>멤버</v>
          </cell>
          <cell r="W492" t="str">
            <v>Gmedi Co., Ltd.</v>
          </cell>
          <cell r="X492" t="str">
            <v>Medical/Bio</v>
          </cell>
          <cell r="Y492" t="str">
            <v>Medical Device &amp; Components</v>
          </cell>
          <cell r="AA492" t="str">
            <v>Bio-Physio Balancer(Generator)</v>
          </cell>
        </row>
        <row r="493">
          <cell r="C493" t="str">
            <v>pocard70</v>
          </cell>
          <cell r="D493" t="str">
            <v>Medical/Bio</v>
          </cell>
          <cell r="E493" t="str">
            <v>(주)헥사이노힐</v>
          </cell>
          <cell r="F493" t="str">
            <v>Hexainnoheal</v>
          </cell>
          <cell r="G493" t="str">
            <v xml:space="preserve">임현태 </v>
          </cell>
          <cell r="H493" t="str">
            <v>이주영</v>
          </cell>
          <cell r="I493" t="str">
            <v>02-586-5011</v>
          </cell>
          <cell r="J493" t="str">
            <v>wellrhino@naver.com</v>
          </cell>
          <cell r="K493" t="str">
            <v>N</v>
          </cell>
          <cell r="L493" t="str">
            <v>대리</v>
          </cell>
          <cell r="M493" t="str">
            <v>2018801503</v>
          </cell>
          <cell r="N493" t="str">
            <v>제조업</v>
          </cell>
          <cell r="O493" t="str">
            <v>서울시 금천구 디지털로 121(가산동, 가산에이스타워) 803호</v>
          </cell>
          <cell r="P493" t="str">
            <v>Y</v>
          </cell>
          <cell r="Q493" t="str">
            <v>없음</v>
          </cell>
          <cell r="R493" t="str">
            <v>네덜란드,덴마크,독일,미국</v>
          </cell>
          <cell r="S493" t="str">
            <v>Y</v>
          </cell>
          <cell r="T493" t="str">
            <v>1</v>
          </cell>
          <cell r="U493" t="str">
            <v/>
          </cell>
          <cell r="V493" t="str">
            <v>프리미엄</v>
          </cell>
          <cell r="W493" t="str">
            <v>Hexainnoheal</v>
          </cell>
          <cell r="X493" t="str">
            <v>Medical/Bio</v>
          </cell>
          <cell r="Y493" t="str">
            <v>Healthcare</v>
          </cell>
          <cell r="AA493" t="str">
            <v>PainQ(medical device)</v>
          </cell>
        </row>
        <row r="494">
          <cell r="C494" t="str">
            <v>hulaser2014</v>
          </cell>
          <cell r="D494" t="str">
            <v>Medical/Bio</v>
          </cell>
          <cell r="E494" t="str">
            <v>(주)휴레이저</v>
          </cell>
          <cell r="F494" t="str">
            <v>HULASER,Inc</v>
          </cell>
          <cell r="G494" t="str">
            <v xml:space="preserve">박인배 </v>
          </cell>
          <cell r="H494" t="str">
            <v>박인배/김승수</v>
          </cell>
          <cell r="I494" t="str">
            <v>02-3012-5678</v>
          </cell>
          <cell r="J494" t="str">
            <v>info@hulaser.com</v>
          </cell>
          <cell r="K494" t="str">
            <v>Y</v>
          </cell>
          <cell r="L494" t="str">
            <v>대표/대리</v>
          </cell>
          <cell r="M494" t="str">
            <v>1148669108</v>
          </cell>
          <cell r="N494" t="str">
            <v>제조업</v>
          </cell>
          <cell r="O494" t="str">
            <v>서울특별시 금천구 가산디지털1로 25, 1110호(가산동, 대륭테크노타운17차)</v>
          </cell>
          <cell r="P494" t="str">
            <v>Y</v>
          </cell>
          <cell r="Q494" t="str">
            <v>600,000</v>
          </cell>
          <cell r="R494" t="str">
            <v>미국,베트남,스페인,유럽 연합 (EU),일본</v>
          </cell>
          <cell r="S494" t="str">
            <v>Y</v>
          </cell>
          <cell r="T494" t="str">
            <v>해외영업 및 마케팅부 2명</v>
          </cell>
          <cell r="U494" t="str">
            <v>ce,iso,fda</v>
          </cell>
          <cell r="V494" t="str">
            <v>멤버</v>
          </cell>
          <cell r="W494" t="str">
            <v>HULASER,Inc</v>
          </cell>
          <cell r="X494" t="str">
            <v>Medical/Bio</v>
          </cell>
          <cell r="Y494" t="str">
            <v>Medical Device &amp; Components</v>
          </cell>
          <cell r="AA494" t="str">
            <v>Hulaser</v>
          </cell>
        </row>
        <row r="495">
          <cell r="C495" t="str">
            <v>ibsimplant</v>
          </cell>
          <cell r="D495" t="str">
            <v>Medical/Bio</v>
          </cell>
          <cell r="E495" t="str">
            <v>이노바이오써지</v>
          </cell>
          <cell r="F495" t="str">
            <v>IBS IMPLANT</v>
          </cell>
          <cell r="G495" t="str">
            <v xml:space="preserve">왕제원 </v>
          </cell>
          <cell r="H495" t="str">
            <v>이윤아</v>
          </cell>
          <cell r="I495" t="str">
            <v>07041270555</v>
          </cell>
          <cell r="J495" t="str">
            <v>yalee@ibsimplant.com</v>
          </cell>
          <cell r="K495" t="str">
            <v>Y</v>
          </cell>
          <cell r="L495" t="str">
            <v>주임</v>
          </cell>
          <cell r="M495" t="str">
            <v>3058194533</v>
          </cell>
          <cell r="N495" t="str">
            <v>제조업</v>
          </cell>
          <cell r="O495" t="str">
            <v>대전광역시 유성구 테크노 10로 44-19(34027)</v>
          </cell>
          <cell r="P495" t="str">
            <v>N</v>
          </cell>
          <cell r="Q495" t="str">
            <v>약 50억원(2020년)/약 28억원(2019년)</v>
          </cell>
          <cell r="R495" t="str">
            <v/>
          </cell>
          <cell r="S495" t="str">
            <v>Y</v>
          </cell>
          <cell r="T495" t="str">
            <v>10명</v>
          </cell>
          <cell r="U495" t="str">
            <v/>
          </cell>
          <cell r="V495" t="str">
            <v>멤버</v>
          </cell>
          <cell r="W495" t="str">
            <v>IBS IMPLANT</v>
          </cell>
          <cell r="X495" t="str">
            <v>Medical/Bio</v>
          </cell>
          <cell r="Y495" t="str">
            <v>Medical Device &amp; Components</v>
          </cell>
          <cell r="AA495" t="str">
            <v>MagiCore(Dental implant)</v>
          </cell>
          <cell r="AB495" t="str">
            <v>Magic Motion</v>
          </cell>
        </row>
        <row r="496">
          <cell r="C496" t="str">
            <v>incore1122</v>
          </cell>
          <cell r="D496" t="str">
            <v>Medical/Bio</v>
          </cell>
          <cell r="E496" t="str">
            <v>(주)인코아</v>
          </cell>
          <cell r="F496" t="str">
            <v>INCORE CO.,LTD.</v>
          </cell>
          <cell r="G496" t="str">
            <v xml:space="preserve">김동탁 </v>
          </cell>
          <cell r="H496" t="str">
            <v>방예린</v>
          </cell>
          <cell r="I496" t="str">
            <v>+82 02 866 3514</v>
          </cell>
          <cell r="J496" t="str">
            <v>incore.yerin@gmail.com</v>
          </cell>
          <cell r="K496" t="str">
            <v>Y</v>
          </cell>
          <cell r="L496" t="str">
            <v>마케팅팀/대리</v>
          </cell>
          <cell r="M496" t="str">
            <v>5038614502</v>
          </cell>
          <cell r="N496" t="str">
            <v>제조업</v>
          </cell>
          <cell r="O496" t="str">
            <v>대구광역시 동구 혁신대로78길 11 (대림동) 우)41072</v>
          </cell>
          <cell r="P496" t="str">
            <v>N</v>
          </cell>
          <cell r="Q496" t="str">
            <v>1,964천불</v>
          </cell>
          <cell r="R496" t="str">
            <v>미얀마,베트남,에콰도르,태국</v>
          </cell>
          <cell r="S496" t="str">
            <v>Y</v>
          </cell>
          <cell r="T496" t="str">
            <v>4명</v>
          </cell>
          <cell r="U496" t="str">
            <v/>
          </cell>
          <cell r="V496" t="str">
            <v>멤버</v>
          </cell>
          <cell r="W496" t="str">
            <v>INCORE CO.,LTD.</v>
          </cell>
          <cell r="X496" t="str">
            <v>Medical/Bio</v>
          </cell>
        </row>
        <row r="497">
          <cell r="C497" t="str">
            <v>inod55</v>
          </cell>
          <cell r="D497" t="str">
            <v>Medical/Bio</v>
          </cell>
          <cell r="E497" t="str">
            <v>(주)이노디</v>
          </cell>
          <cell r="F497" t="str">
            <v>INNO DENTAL CO., LTD.</v>
          </cell>
          <cell r="G497" t="str">
            <v xml:space="preserve">최병환 </v>
          </cell>
          <cell r="H497" t="str">
            <v>최정윤</v>
          </cell>
          <cell r="I497" t="str">
            <v>070-7700-0877</v>
          </cell>
          <cell r="J497" t="str">
            <v>jychoi@inod.co.kr</v>
          </cell>
          <cell r="K497" t="str">
            <v>Y</v>
          </cell>
          <cell r="L497" t="str">
            <v>해외영업/대리</v>
          </cell>
          <cell r="M497" t="str">
            <v>1278639857</v>
          </cell>
          <cell r="N497" t="str">
            <v>제조업</v>
          </cell>
          <cell r="O497" t="str">
            <v>서울시 금천구 가산디지털1로 219, 812호</v>
          </cell>
          <cell r="P497" t="str">
            <v>Y</v>
          </cell>
          <cell r="Q497" t="str">
            <v>612,000</v>
          </cell>
          <cell r="R497" t="str">
            <v>뉴질랜드,대만,우크라이나,이집트,일본</v>
          </cell>
          <cell r="S497" t="str">
            <v>Y</v>
          </cell>
          <cell r="T497" t="str">
            <v>해외영업부/1</v>
          </cell>
          <cell r="U497" t="str">
            <v>CE MDD,ISO13485:2016,FDA</v>
          </cell>
          <cell r="V497" t="str">
            <v>멤버</v>
          </cell>
          <cell r="W497" t="str">
            <v>INNO DENTAL CO., LTD.</v>
          </cell>
          <cell r="X497" t="str">
            <v>Medical/Bio</v>
          </cell>
          <cell r="Y497" t="str">
            <v>Medical Device &amp; Components</v>
          </cell>
          <cell r="AA497" t="str">
            <v>DENTAL FIBER POST</v>
          </cell>
          <cell r="AB497" t="str">
            <v>Wax Type Denture Support</v>
          </cell>
        </row>
        <row r="498">
          <cell r="C498" t="str">
            <v>intelos</v>
          </cell>
          <cell r="D498" t="str">
            <v>Medical/Bio</v>
          </cell>
          <cell r="E498" t="str">
            <v>인텔로스 주식회사</v>
          </cell>
          <cell r="F498" t="str">
            <v>InTelos, Inc.</v>
          </cell>
          <cell r="G498" t="str">
            <v xml:space="preserve">김선태 </v>
          </cell>
          <cell r="H498" t="str">
            <v>김선태</v>
          </cell>
          <cell r="I498" t="str">
            <v>053-243-1325</v>
          </cell>
          <cell r="J498" t="str">
            <v>stkim@intelos.co.kr</v>
          </cell>
          <cell r="K498" t="str">
            <v>Y</v>
          </cell>
          <cell r="L498" t="str">
            <v>사업기획부 / 대표</v>
          </cell>
          <cell r="M498" t="str">
            <v>3258601576</v>
          </cell>
          <cell r="N498" t="str">
            <v>무역업,제조업</v>
          </cell>
          <cell r="O498" t="str">
            <v>대구광역시 북구 대학로 80. 406호(산격동, 경북대학교 창업보육센터)</v>
          </cell>
          <cell r="P498" t="str">
            <v>N</v>
          </cell>
          <cell r="Q498" t="str">
            <v>2억 4천만원</v>
          </cell>
          <cell r="R498" t="str">
            <v>말레이시아,에콰도르,이라크,중국,캄보디아</v>
          </cell>
          <cell r="S498" t="str">
            <v>Y</v>
          </cell>
          <cell r="T498" t="str">
            <v>영업부/2명</v>
          </cell>
          <cell r="U498" t="str">
            <v>ISO 13485</v>
          </cell>
          <cell r="V498" t="str">
            <v>멤버</v>
          </cell>
          <cell r="W498" t="str">
            <v>InTelos, Inc.</v>
          </cell>
          <cell r="X498" t="str">
            <v>Medical/Bio</v>
          </cell>
          <cell r="Y498" t="str">
            <v>Medical Device &amp; Components</v>
          </cell>
          <cell r="Z498" t="str">
            <v>Home &amp; Living</v>
          </cell>
          <cell r="AA498" t="str">
            <v>MAUVE COVID-19 Ag Test(detection test)</v>
          </cell>
          <cell r="AB498" t="str">
            <v>BIOCELL S(Hematology Analyzer)</v>
          </cell>
        </row>
        <row r="499">
          <cell r="C499" t="str">
            <v>intromedic</v>
          </cell>
          <cell r="D499" t="str">
            <v>Medical/Bio</v>
          </cell>
          <cell r="E499" t="str">
            <v>(주)인트로메딕</v>
          </cell>
          <cell r="F499" t="str">
            <v>IntroMedic Co., Ltd</v>
          </cell>
          <cell r="G499" t="str">
            <v xml:space="preserve">Cho Yongseok </v>
          </cell>
          <cell r="H499" t="str">
            <v>Diego Kim</v>
          </cell>
          <cell r="I499" t="str">
            <v>+822-801-9336</v>
          </cell>
          <cell r="J499" t="str">
            <v>marketing@intromedic.com</v>
          </cell>
          <cell r="K499" t="str">
            <v>Y</v>
          </cell>
          <cell r="L499" t="str">
            <v>Marketing/Deputy General Manager</v>
          </cell>
          <cell r="M499" t="str">
            <v>2208691337</v>
          </cell>
          <cell r="N499" t="str">
            <v>무역업,제조업</v>
          </cell>
          <cell r="O499" t="str">
            <v>서울시 구로구 디지털로 31길 41, 1106호</v>
          </cell>
          <cell r="P499" t="str">
            <v>Y</v>
          </cell>
          <cell r="Q499" t="str">
            <v>8,000,000</v>
          </cell>
          <cell r="R499" t="str">
            <v>미국,아랍 에미리트,유럽 연합 (EU),중국,호주</v>
          </cell>
          <cell r="S499" t="str">
            <v>Y</v>
          </cell>
          <cell r="T499" t="str">
            <v>마케팅본부 9명</v>
          </cell>
          <cell r="U499" t="str">
            <v>CE,FDA</v>
          </cell>
          <cell r="V499" t="str">
            <v>멤버</v>
          </cell>
          <cell r="W499" t="str">
            <v>IntroMedic Co., Ltd</v>
          </cell>
          <cell r="X499" t="str">
            <v>Medical/Bio</v>
          </cell>
          <cell r="Y499" t="str">
            <v>Medical Device &amp; Components</v>
          </cell>
          <cell r="AA499" t="str">
            <v>Capsule Endoscope</v>
          </cell>
          <cell r="AB499" t="str">
            <v>MiroCam Capsule Endoscope</v>
          </cell>
        </row>
        <row r="500">
          <cell r="C500" t="str">
            <v>kyshin93</v>
          </cell>
          <cell r="D500" t="str">
            <v>Medical/Bio</v>
          </cell>
          <cell r="E500" t="str">
            <v>이로운 물결</v>
          </cell>
          <cell r="F500" t="str">
            <v>Iroun Mulgyeol</v>
          </cell>
          <cell r="G500" t="str">
            <v xml:space="preserve">Kwanyong </v>
          </cell>
          <cell r="H500" t="str">
            <v>신관용</v>
          </cell>
          <cell r="I500" t="str">
            <v>+82-10-9850-5417</v>
          </cell>
          <cell r="J500" t="str">
            <v>kwanyong.shin@gmail.com</v>
          </cell>
          <cell r="K500" t="str">
            <v>Y</v>
          </cell>
          <cell r="L500" t="str">
            <v>President, Overseas Sales and Marketing</v>
          </cell>
          <cell r="M500" t="str">
            <v>604-15-26427</v>
          </cell>
          <cell r="N500" t="str">
            <v>무역업,전자상거래업</v>
          </cell>
          <cell r="O500" t="str">
            <v>서울특별시 송파구 중대로 56, 7층(카페24 창업 센터) 33호</v>
          </cell>
          <cell r="P500" t="str">
            <v>Y</v>
          </cell>
          <cell r="Q500" t="str">
            <v>1,945</v>
          </cell>
          <cell r="R500" t="str">
            <v>남아프리카 공화국,독일,멕시코,연합 왕국,호주</v>
          </cell>
          <cell r="S500" t="str">
            <v>Y</v>
          </cell>
          <cell r="T500" t="str">
            <v>해외 영업 및 마케팅</v>
          </cell>
          <cell r="U500" t="str">
            <v>FDA,CE</v>
          </cell>
          <cell r="V500" t="str">
            <v>멤버</v>
          </cell>
          <cell r="W500" t="str">
            <v>Iroun Mulgyeol</v>
          </cell>
          <cell r="X500" t="str">
            <v>Medical/Bio</v>
          </cell>
          <cell r="Y500" t="str">
            <v>Infection Control &amp; Prevention</v>
          </cell>
          <cell r="Z500" t="str">
            <v>Aesthetic / Spa</v>
          </cell>
          <cell r="AA500" t="str">
            <v>Non-contact infra-red thermometer</v>
          </cell>
          <cell r="AB500" t="str">
            <v>Comfortable protective mask</v>
          </cell>
        </row>
        <row r="501">
          <cell r="C501" t="str">
            <v>jeilmedical</v>
          </cell>
          <cell r="D501" t="str">
            <v>Medical/Bio</v>
          </cell>
          <cell r="E501" t="str">
            <v>제일메디칼 코퍼레이션</v>
          </cell>
          <cell r="F501" t="str">
            <v>JEIL MEDICAL CORPORATION</v>
          </cell>
          <cell r="G501" t="str">
            <v xml:space="preserve">박재일, 박성진 </v>
          </cell>
          <cell r="H501" t="str">
            <v>백은미</v>
          </cell>
          <cell r="I501" t="str">
            <v>02-850-3500</v>
          </cell>
          <cell r="J501" t="str">
            <v>eunmibaek@jeilmed.co.kr</v>
          </cell>
          <cell r="K501" t="str">
            <v>Y</v>
          </cell>
          <cell r="L501" t="str">
            <v>사원</v>
          </cell>
          <cell r="M501" t="str">
            <v>1138165759</v>
          </cell>
          <cell r="N501" t="str">
            <v>제조업</v>
          </cell>
          <cell r="O501" t="str">
            <v>서울시 구로구, 디지털로 34길 55, 코오롱싸이언스밸리 2차 702호</v>
          </cell>
          <cell r="P501" t="str">
            <v>Y</v>
          </cell>
          <cell r="Q501" t="str">
            <v>230백만불</v>
          </cell>
          <cell r="R501" t="str">
            <v>러시아,미국,일본,태국,프랑스</v>
          </cell>
          <cell r="S501" t="str">
            <v>Y</v>
          </cell>
          <cell r="T501" t="str">
            <v>해외전략실행부 /11명</v>
          </cell>
          <cell r="U501" t="str">
            <v/>
          </cell>
          <cell r="V501" t="str">
            <v>멤버</v>
          </cell>
          <cell r="W501" t="str">
            <v>JEIL MEDICAL CORPORATION</v>
          </cell>
          <cell r="X501" t="str">
            <v>Medical/Bio</v>
          </cell>
          <cell r="Y501" t="str">
            <v>Other Medical/Bio</v>
          </cell>
          <cell r="AA501" t="str">
            <v>Titanium Hand System</v>
          </cell>
          <cell r="AB501" t="str">
            <v>ARIX Wrist System</v>
          </cell>
        </row>
        <row r="502">
          <cell r="C502" t="str">
            <v>jietema717</v>
          </cell>
          <cell r="D502" t="str">
            <v>Medical/Bio</v>
          </cell>
          <cell r="E502" t="str">
            <v>제테마</v>
          </cell>
          <cell r="F502" t="str">
            <v>JETEMA Co., Ltd.</v>
          </cell>
          <cell r="G502" t="str">
            <v xml:space="preserve">김재영 </v>
          </cell>
          <cell r="H502" t="str">
            <v>김천군</v>
          </cell>
          <cell r="I502" t="str">
            <v>02-572-1331</v>
          </cell>
          <cell r="J502" t="str">
            <v>ahm@jetema.com</v>
          </cell>
          <cell r="K502" t="str">
            <v>Y</v>
          </cell>
          <cell r="L502" t="str">
            <v>해외사업부/주임</v>
          </cell>
          <cell r="M502" t="str">
            <v>1358603665</v>
          </cell>
          <cell r="N502" t="str">
            <v>무역업,유통업,제조업</v>
          </cell>
          <cell r="O502" t="str">
            <v>서울 강남구 봉은사로68길 6-14 2층~ 6층</v>
          </cell>
          <cell r="P502" t="str">
            <v>Y</v>
          </cell>
          <cell r="Q502" t="str">
            <v>39억, 136억</v>
          </cell>
          <cell r="R502" t="str">
            <v>러시아,미국,브라질,유럽 지역</v>
          </cell>
          <cell r="S502" t="str">
            <v>Y</v>
          </cell>
          <cell r="T502" t="str">
            <v>해외사업부/7인</v>
          </cell>
          <cell r="U502" t="str">
            <v/>
          </cell>
          <cell r="V502" t="str">
            <v>멤버</v>
          </cell>
          <cell r="W502" t="str">
            <v>JETEMA Co., Ltd.</v>
          </cell>
          <cell r="X502" t="str">
            <v>Medical/Bio</v>
          </cell>
          <cell r="Y502" t="str">
            <v>Aesthetic / Spa</v>
          </cell>
          <cell r="AA502" t="str">
            <v>e.p.t.q. (filler)</v>
          </cell>
          <cell r="AB502" t="str">
            <v>The toxin</v>
          </cell>
        </row>
        <row r="503">
          <cell r="C503" t="str">
            <v>kittolife</v>
          </cell>
          <cell r="D503" t="str">
            <v>Medical/Bio</v>
          </cell>
          <cell r="E503" t="str">
            <v>(주)키토라이프</v>
          </cell>
          <cell r="F503" t="str">
            <v>KITTO LIFE Co., Ltd</v>
          </cell>
          <cell r="G503" t="str">
            <v xml:space="preserve">정특래 </v>
          </cell>
          <cell r="H503" t="str">
            <v>김신</v>
          </cell>
          <cell r="I503" t="str">
            <v>02-6953-7805</v>
          </cell>
          <cell r="J503" t="str">
            <v>skim@kittolife.co.kr</v>
          </cell>
          <cell r="K503" t="str">
            <v>Y</v>
          </cell>
          <cell r="L503" t="str">
            <v>Marketing &amp; Sales Dept.</v>
          </cell>
          <cell r="M503" t="str">
            <v>2298124882</v>
          </cell>
          <cell r="N503" t="str">
            <v>무역업,유통업,전자상거래업,도소매업,제조업,기타</v>
          </cell>
          <cell r="O503" t="str">
            <v>경기도 평택시 산단로197번길 73(칠괴동)</v>
          </cell>
          <cell r="P503" t="str">
            <v>N</v>
          </cell>
          <cell r="Q503" t="str">
            <v>10만불 이하</v>
          </cell>
          <cell r="R503" t="str">
            <v>러시아,인도,중국</v>
          </cell>
          <cell r="S503" t="str">
            <v>Y</v>
          </cell>
          <cell r="T503" t="str">
            <v>Marketing &amp; Sales, 5명</v>
          </cell>
          <cell r="U503" t="str">
            <v/>
          </cell>
          <cell r="V503" t="str">
            <v>멤버</v>
          </cell>
          <cell r="W503" t="str">
            <v>KITTO LIFE Co., Ltd</v>
          </cell>
          <cell r="X503" t="str">
            <v>Medical/Bio</v>
          </cell>
          <cell r="Y503" t="str">
            <v>Bio &amp;amp; Pharmaceuticals</v>
          </cell>
          <cell r="Z503" t="str">
            <v>Healthcare</v>
          </cell>
          <cell r="AA503" t="str">
            <v>Kitto Vital Gold(medicine)</v>
          </cell>
          <cell r="AB503" t="str">
            <v>Eye Zone Plus(medicine)</v>
          </cell>
        </row>
        <row r="504">
          <cell r="C504" t="str">
            <v>kogene</v>
          </cell>
          <cell r="D504" t="str">
            <v>Medical/Bio</v>
          </cell>
          <cell r="E504" t="str">
            <v>(주)코젠바이오텍</v>
          </cell>
          <cell r="F504" t="str">
            <v>KogeneBiotech Co., Ltd.</v>
          </cell>
          <cell r="G504" t="str">
            <v xml:space="preserve">남용석 </v>
          </cell>
          <cell r="H504" t="str">
            <v>이빛나</v>
          </cell>
          <cell r="I504" t="str">
            <v>02-2026-2150 (Ext. 118)</v>
          </cell>
          <cell r="J504" t="str">
            <v>info@kogene.co.kr</v>
          </cell>
          <cell r="K504" t="str">
            <v>Y</v>
          </cell>
          <cell r="L504" t="str">
            <v>마케팅/해외사업팀 / 과장</v>
          </cell>
          <cell r="M504" t="str">
            <v>1018156320</v>
          </cell>
          <cell r="N504" t="str">
            <v>무역업,도소매업,제조업</v>
          </cell>
          <cell r="O504" t="str">
            <v>서울특별시 금천구 가산디지털1로 168, C동 1101호, 1102호, 1103호, 1109호, 1203호, 1212-1호</v>
          </cell>
          <cell r="P504" t="str">
            <v>Y</v>
          </cell>
          <cell r="Q504" t="str">
            <v>30982082</v>
          </cell>
          <cell r="R504" t="str">
            <v>바레인,벨기에,사우디 아라비아,이라크,인도네시아</v>
          </cell>
          <cell r="S504" t="str">
            <v>Y</v>
          </cell>
          <cell r="T504" t="str">
            <v>7</v>
          </cell>
          <cell r="U504" t="str">
            <v>CE IVD</v>
          </cell>
          <cell r="V504" t="str">
            <v>멤버</v>
          </cell>
          <cell r="W504" t="str">
            <v>KogeneBiotech Co., Ltd.</v>
          </cell>
          <cell r="X504" t="str">
            <v>Medical/Bio</v>
          </cell>
          <cell r="Y504" t="str">
            <v>Other Medical/Bio</v>
          </cell>
          <cell r="AA504" t="str">
            <v>PowerChek™ SARS-CoV-2 Real-time PCR Kit(COVID19)</v>
          </cell>
          <cell r="AB504" t="str">
            <v>PowerChek™ SARS-CoV-2, Influenza A&amp;B Multiplex Real-time PCR Kit</v>
          </cell>
        </row>
        <row r="505">
          <cell r="C505" t="str">
            <v>don2010</v>
          </cell>
          <cell r="D505" t="str">
            <v>Medical/Bio</v>
          </cell>
          <cell r="E505" t="str">
            <v>코이노시스템</v>
          </cell>
          <cell r="F505" t="str">
            <v>KOINO SYSTEM</v>
          </cell>
          <cell r="G505" t="str">
            <v xml:space="preserve">장병돈 </v>
          </cell>
          <cell r="H505" t="str">
            <v>전정문</v>
          </cell>
          <cell r="I505" t="str">
            <v>01095312130</v>
          </cell>
          <cell r="J505" t="str">
            <v>don2010@daum.net</v>
          </cell>
          <cell r="K505" t="str">
            <v>Y</v>
          </cell>
          <cell r="L505" t="str">
            <v>마케팅/ 사원</v>
          </cell>
          <cell r="M505" t="str">
            <v>1068706579</v>
          </cell>
          <cell r="N505" t="str">
            <v>유통업,도소매업,제조업</v>
          </cell>
          <cell r="O505" t="str">
            <v>서울시 성동구 성수이로24길38, 센츄리프라자 603호</v>
          </cell>
          <cell r="P505" t="str">
            <v>Y</v>
          </cell>
          <cell r="Q505" t="str">
            <v>USD 149,076</v>
          </cell>
          <cell r="R505" t="str">
            <v>미국,베트남,싱가포르,인도네시아,중국</v>
          </cell>
          <cell r="S505" t="str">
            <v>Y</v>
          </cell>
          <cell r="T505" t="str">
            <v>해외마케팅팀/ 3명</v>
          </cell>
          <cell r="U505" t="str">
            <v/>
          </cell>
          <cell r="V505" t="str">
            <v>멤버</v>
          </cell>
          <cell r="W505" t="str">
            <v>KOINO SYSTEM(CLAVIS)</v>
          </cell>
          <cell r="X505" t="str">
            <v>Medical/Bio</v>
          </cell>
          <cell r="Y505" t="str">
            <v>Healthcare</v>
          </cell>
          <cell r="AA505" t="str">
            <v>Clavis Energetic Pain Relief Effect Onyx Bracelet</v>
          </cell>
          <cell r="AB505" t="str">
            <v>Clavis Energetic Pain Relief Effect Hero Bracelet</v>
          </cell>
        </row>
        <row r="506">
          <cell r="C506" t="str">
            <v>atb2012</v>
          </cell>
          <cell r="D506" t="str">
            <v>Medical/Bio</v>
          </cell>
          <cell r="E506" t="str">
            <v>(주)코리아 덴탈 솔루션</v>
          </cell>
          <cell r="F506" t="str">
            <v>Korea Dental Solution Co., Ltd.</v>
          </cell>
          <cell r="G506" t="str">
            <v xml:space="preserve">허성춘 </v>
          </cell>
          <cell r="H506" t="str">
            <v>김권</v>
          </cell>
          <cell r="I506" t="str">
            <v>010-5566-8560</v>
          </cell>
          <cell r="J506" t="str">
            <v>atb2012@daum.net</v>
          </cell>
          <cell r="K506" t="str">
            <v>Y</v>
          </cell>
          <cell r="L506" t="str">
            <v>해외영업/이사</v>
          </cell>
          <cell r="M506" t="str">
            <v>6068640274</v>
          </cell>
          <cell r="N506" t="str">
            <v>제조업</v>
          </cell>
          <cell r="O506" t="str">
            <v>부산광역시 금정구 공단동로 41번길 10, 601호</v>
          </cell>
          <cell r="P506" t="str">
            <v>N</v>
          </cell>
          <cell r="Q506" t="str">
            <v>USD150,030(2019) / USD196,905(2020)</v>
          </cell>
          <cell r="R506" t="str">
            <v>루마니아,싱가포르,중국,폴란드,헝가리</v>
          </cell>
          <cell r="S506" t="str">
            <v>Y</v>
          </cell>
          <cell r="T506" t="str">
            <v>해외영업 / 1</v>
          </cell>
          <cell r="U506" t="str">
            <v>CE,ISO13485</v>
          </cell>
          <cell r="V506" t="str">
            <v>멤버</v>
          </cell>
          <cell r="W506" t="str">
            <v>Korea Dental Solution Co., Ltd.</v>
          </cell>
          <cell r="X506" t="str">
            <v>Medical/Bio</v>
          </cell>
          <cell r="Y506" t="str">
            <v>Medical Device &amp; Components</v>
          </cell>
          <cell r="AA506" t="str">
            <v>BonMaker(tooth bone)</v>
          </cell>
        </row>
        <row r="507">
          <cell r="C507" t="str">
            <v>keoc123</v>
          </cell>
          <cell r="D507" t="str">
            <v>Medical/Bio</v>
          </cell>
          <cell r="E507" t="str">
            <v>한국전광 주)</v>
          </cell>
          <cell r="F507" t="str">
            <v>KOREA ELECTRO OPTICS CO,. LTD.</v>
          </cell>
          <cell r="G507" t="str">
            <v xml:space="preserve">유해귀 </v>
          </cell>
          <cell r="H507" t="str">
            <v>김재웅</v>
          </cell>
          <cell r="I507" t="str">
            <v>0326806227</v>
          </cell>
          <cell r="J507" t="str">
            <v>jaewoong.kim@keoc.kr</v>
          </cell>
          <cell r="K507" t="str">
            <v>Y</v>
          </cell>
          <cell r="L507" t="str">
            <v>영업3팀/차장</v>
          </cell>
          <cell r="M507" t="str">
            <v>1308107467</v>
          </cell>
          <cell r="N507" t="str">
            <v>제조업</v>
          </cell>
          <cell r="O507" t="str">
            <v>인천 계양구 서운산단로2길 36</v>
          </cell>
          <cell r="P507" t="str">
            <v>N</v>
          </cell>
          <cell r="Q507" t="str">
            <v>50억</v>
          </cell>
          <cell r="R507" t="str">
            <v>네덜란드,미국,일본</v>
          </cell>
          <cell r="S507" t="str">
            <v>Y</v>
          </cell>
          <cell r="T507" t="str">
            <v>3</v>
          </cell>
          <cell r="U507" t="str">
            <v>CE, FCC, ISO9001, 14001</v>
          </cell>
          <cell r="V507" t="str">
            <v>멤버</v>
          </cell>
          <cell r="W507" t="str">
            <v>KOREA ELECTRO OPTICS CO,. LTD.</v>
          </cell>
          <cell r="X507" t="str">
            <v>Medical/Bio</v>
          </cell>
          <cell r="Y507" t="str">
            <v>Infection Control &amp; Prevention</v>
          </cell>
          <cell r="AA507" t="str">
            <v>UVD-Tron(disinfection device)</v>
          </cell>
        </row>
        <row r="508">
          <cell r="C508" t="str">
            <v>leesolcoltd</v>
          </cell>
          <cell r="D508" t="str">
            <v>Medical/Bio</v>
          </cell>
          <cell r="E508" t="str">
            <v>주식회사 리솔</v>
          </cell>
          <cell r="F508" t="str">
            <v>leesol, co., Ltd</v>
          </cell>
          <cell r="G508" t="str">
            <v xml:space="preserve">김문수 </v>
          </cell>
          <cell r="H508" t="str">
            <v>이지수</v>
          </cell>
          <cell r="I508" t="str">
            <v>01054485735</v>
          </cell>
          <cell r="J508" t="str">
            <v>jennielee@sleepimask.com</v>
          </cell>
          <cell r="K508" t="str">
            <v>Y</v>
          </cell>
          <cell r="L508" t="str">
            <v>해외 마케팅및 영업부/본부장</v>
          </cell>
          <cell r="M508" t="str">
            <v>6558600901</v>
          </cell>
          <cell r="N508" t="str">
            <v>무역업,유통업,전자상거래업,도소매업,제조업,기타</v>
          </cell>
          <cell r="O508" t="str">
            <v>서울특별시 용산구 두텁바위로1길3, 3층(갈월동)</v>
          </cell>
          <cell r="P508" t="str">
            <v>Y</v>
          </cell>
          <cell r="Q508" t="str">
            <v>7천만원</v>
          </cell>
          <cell r="R508" t="str">
            <v>대만,러시아,미국,일본,홍콩</v>
          </cell>
          <cell r="S508" t="str">
            <v>Y</v>
          </cell>
          <cell r="T508" t="str">
            <v>해외마케팅및영업부/3명</v>
          </cell>
          <cell r="U508" t="str">
            <v>device 에 대한 수출인증</v>
          </cell>
          <cell r="V508" t="str">
            <v>멤버</v>
          </cell>
          <cell r="W508" t="str">
            <v>leesol, co., Ltd</v>
          </cell>
          <cell r="X508" t="str">
            <v>Medical/Bio</v>
          </cell>
          <cell r="Y508" t="str">
            <v>5G &amp; IOT</v>
          </cell>
          <cell r="AA508" t="str">
            <v>sleepimask(sleepisol)</v>
          </cell>
        </row>
        <row r="509">
          <cell r="C509" t="str">
            <v>maskgjs202</v>
          </cell>
          <cell r="D509" t="str">
            <v>Medical/Bio</v>
          </cell>
          <cell r="E509" t="str">
            <v>마스크공작소</v>
          </cell>
          <cell r="F509" t="str">
            <v>Maskgongjackso CO.,LTD</v>
          </cell>
          <cell r="G509" t="str">
            <v xml:space="preserve">박화서 </v>
          </cell>
          <cell r="H509" t="str">
            <v>이승현</v>
          </cell>
          <cell r="I509" t="str">
            <v>010-2252-6273</v>
          </cell>
          <cell r="J509" t="str">
            <v>maskgjs2020@naver.com</v>
          </cell>
          <cell r="K509" t="str">
            <v>Y</v>
          </cell>
          <cell r="L509" t="str">
            <v>해외마케팅/ 주임</v>
          </cell>
          <cell r="M509" t="str">
            <v>344-81-01761</v>
          </cell>
          <cell r="N509" t="str">
            <v>도소매업,제조업</v>
          </cell>
          <cell r="O509" t="str">
            <v>서울시 금천구 벚꽃로 24길 26, 523호</v>
          </cell>
          <cell r="P509" t="str">
            <v>Y</v>
          </cell>
          <cell r="Q509" t="str">
            <v>1300$</v>
          </cell>
          <cell r="R509" t="str">
            <v>미국,일본,중국,캐나다</v>
          </cell>
          <cell r="S509" t="str">
            <v>Y</v>
          </cell>
          <cell r="T509" t="str">
            <v>2</v>
          </cell>
          <cell r="U509" t="str">
            <v/>
          </cell>
          <cell r="V509" t="str">
            <v>멤버</v>
          </cell>
          <cell r="W509" t="str">
            <v>Maskgongjackso CO.,LTD</v>
          </cell>
          <cell r="X509" t="str">
            <v>Medical/Bio</v>
          </cell>
          <cell r="Y509" t="str">
            <v>Medical Consumables</v>
          </cell>
          <cell r="AA509" t="str">
            <v>Maskgongjackso KF94 Mask</v>
          </cell>
        </row>
        <row r="510">
          <cell r="C510" t="str">
            <v>medihub</v>
          </cell>
          <cell r="D510" t="str">
            <v>Medical/Bio</v>
          </cell>
          <cell r="E510" t="str">
            <v>메디허브 주식회사</v>
          </cell>
          <cell r="F510" t="str">
            <v>Medihub Co., Ltd.</v>
          </cell>
          <cell r="G510" t="str">
            <v xml:space="preserve">염현철 </v>
          </cell>
          <cell r="H510" t="str">
            <v>박우성</v>
          </cell>
          <cell r="I510" t="str">
            <v>07077112007</v>
          </cell>
          <cell r="J510" t="str">
            <v>wspark@medihub.co.kr</v>
          </cell>
          <cell r="K510" t="str">
            <v>Y</v>
          </cell>
          <cell r="L510" t="str">
            <v>해외영업팀/팀장</v>
          </cell>
          <cell r="M510" t="str">
            <v>8568100663</v>
          </cell>
          <cell r="N510" t="str">
            <v>도소매업,제조업</v>
          </cell>
          <cell r="O510" t="str">
            <v>경기도 군포시 엘에스로 175 에스에이타워 108호</v>
          </cell>
          <cell r="P510" t="str">
            <v>N</v>
          </cell>
          <cell r="Q510" t="str">
            <v>47000USD</v>
          </cell>
          <cell r="R510" t="str">
            <v>베트남,우크라이나,인도네시아</v>
          </cell>
          <cell r="S510" t="str">
            <v>Y</v>
          </cell>
          <cell r="T510" t="str">
            <v>해외영업팀 2명</v>
          </cell>
          <cell r="U510" t="str">
            <v>ISO13845,KGMP,FDA</v>
          </cell>
          <cell r="V510" t="str">
            <v>멤버</v>
          </cell>
          <cell r="W510" t="str">
            <v>Medihub Co., Ltd.</v>
          </cell>
          <cell r="X510" t="str">
            <v>Medical/Bio</v>
          </cell>
          <cell r="Y510" t="str">
            <v>Medical Device &amp; Components</v>
          </cell>
          <cell r="AA510" t="str">
            <v>i-JECT, Digital Painless Automatic Syringe</v>
          </cell>
          <cell r="AB510" t="str">
            <v>i-JECT ON(Digital warmer)</v>
          </cell>
        </row>
        <row r="511">
          <cell r="C511" t="str">
            <v>midm2016</v>
          </cell>
          <cell r="D511" t="str">
            <v>Medical/Bio</v>
          </cell>
          <cell r="E511" t="str">
            <v>주식회사 미듬</v>
          </cell>
          <cell r="F511" t="str">
            <v>MIDM INC.</v>
          </cell>
          <cell r="G511" t="str">
            <v xml:space="preserve">이재민 </v>
          </cell>
          <cell r="H511" t="str">
            <v>이혜원</v>
          </cell>
          <cell r="I511" t="str">
            <v>031-8067-7205</v>
          </cell>
          <cell r="J511" t="str">
            <v>hw.lee@midm.kr</v>
          </cell>
          <cell r="K511" t="str">
            <v>Y</v>
          </cell>
          <cell r="L511" t="str">
            <v>재무팀/대리</v>
          </cell>
          <cell r="M511" t="str">
            <v>2518601033</v>
          </cell>
          <cell r="N511" t="str">
            <v>제조업</v>
          </cell>
          <cell r="O511" t="str">
            <v>경기도 성남시 수정구 대왕판교로 815, 7층 G-758호</v>
          </cell>
          <cell r="P511" t="str">
            <v>N</v>
          </cell>
          <cell r="Q511" t="str">
            <v>$4,110</v>
          </cell>
          <cell r="R511" t="str">
            <v>미국,싱가포르,중국,홍콩</v>
          </cell>
          <cell r="S511" t="str">
            <v>N</v>
          </cell>
          <cell r="T511" t="str">
            <v/>
          </cell>
          <cell r="U511" t="str">
            <v>FDA,CE_EMC,CE_safety,CE_RoHS</v>
          </cell>
          <cell r="V511" t="str">
            <v>멤버</v>
          </cell>
          <cell r="W511" t="str">
            <v>MIDM INC.</v>
          </cell>
          <cell r="X511" t="str">
            <v>Medical/Bio</v>
          </cell>
          <cell r="Y511" t="str">
            <v>Healthcare</v>
          </cell>
          <cell r="AA511" t="str">
            <v>Fever365(thermometer)</v>
          </cell>
        </row>
        <row r="512">
          <cell r="C512" t="str">
            <v>saume3021</v>
          </cell>
          <cell r="D512" t="str">
            <v>Medical/Bio</v>
          </cell>
          <cell r="E512" t="str">
            <v>생활가치</v>
          </cell>
          <cell r="F512" t="str">
            <v>minitslife Co.</v>
          </cell>
          <cell r="G512" t="str">
            <v xml:space="preserve">김진영 </v>
          </cell>
          <cell r="H512" t="str">
            <v>김진영</v>
          </cell>
          <cell r="I512" t="str">
            <v>070-8095-3021</v>
          </cell>
          <cell r="J512" t="str">
            <v>minitslife@gmail.com</v>
          </cell>
          <cell r="K512" t="str">
            <v>Y</v>
          </cell>
          <cell r="L512" t="str">
            <v>ceo</v>
          </cell>
          <cell r="M512" t="str">
            <v>118-04-75358</v>
          </cell>
          <cell r="N512" t="str">
            <v>전자상거래업,도소매업,제조업</v>
          </cell>
          <cell r="O512" t="str">
            <v>Office2, 77 Cheongpa-ro Yongsan-gu</v>
          </cell>
          <cell r="P512" t="str">
            <v>Y</v>
          </cell>
          <cell r="Q512" t="str">
            <v>USD80,000</v>
          </cell>
          <cell r="R512" t="str">
            <v>미국</v>
          </cell>
          <cell r="S512" t="str">
            <v>N</v>
          </cell>
          <cell r="T512" t="str">
            <v/>
          </cell>
          <cell r="U512" t="str">
            <v/>
          </cell>
          <cell r="V512" t="str">
            <v>프리미엄</v>
          </cell>
          <cell r="W512" t="str">
            <v>minitslife Co.</v>
          </cell>
          <cell r="X512" t="str">
            <v>Medical/Bio</v>
          </cell>
          <cell r="Y512" t="str">
            <v>Infection Control &amp; Prevention</v>
          </cell>
          <cell r="AA512" t="str">
            <v>minits portable hand sanitizers</v>
          </cell>
        </row>
        <row r="513">
          <cell r="C513" t="str">
            <v>mmakorea2</v>
          </cell>
          <cell r="D513" t="str">
            <v>Medical/Bio</v>
          </cell>
          <cell r="E513" t="str">
            <v>(주)엠엠에이코리아</v>
          </cell>
          <cell r="F513" t="str">
            <v>MMA Korea Co., Ltd.</v>
          </cell>
          <cell r="G513" t="str">
            <v xml:space="preserve">이장현 </v>
          </cell>
          <cell r="H513" t="str">
            <v>이상현</v>
          </cell>
          <cell r="I513" t="str">
            <v>025853808</v>
          </cell>
          <cell r="J513" t="str">
            <v>mmakorea1@hanmail.net</v>
          </cell>
          <cell r="K513" t="str">
            <v>Y</v>
          </cell>
          <cell r="L513" t="str">
            <v>과장</v>
          </cell>
          <cell r="M513" t="str">
            <v>1298605256</v>
          </cell>
          <cell r="N513" t="str">
            <v>무역업,제조업</v>
          </cell>
          <cell r="O513" t="str">
            <v>서울시 송파구 중대로10길 37-25</v>
          </cell>
          <cell r="P513" t="str">
            <v>Y</v>
          </cell>
          <cell r="Q513" t="str">
            <v>이십육억삼백칠십이만구백사십원정</v>
          </cell>
          <cell r="R513" t="str">
            <v>라오스,몽골리아,미얀마,베트남,필리핀</v>
          </cell>
          <cell r="S513" t="str">
            <v>Y</v>
          </cell>
          <cell r="T513" t="str">
            <v>2명</v>
          </cell>
          <cell r="U513" t="str">
            <v>ISO9001,ISO13485</v>
          </cell>
          <cell r="V513" t="str">
            <v>멤버</v>
          </cell>
          <cell r="W513" t="str">
            <v>MMA Korea Co., Ltd.</v>
          </cell>
          <cell r="X513" t="str">
            <v>Medical/Bio</v>
          </cell>
          <cell r="Y513" t="str">
            <v>Other Medical/Bio</v>
          </cell>
          <cell r="AA513" t="str">
            <v>Gas Alarm System</v>
          </cell>
          <cell r="AB513" t="str">
            <v>Bed Head Unit</v>
          </cell>
        </row>
        <row r="514">
          <cell r="C514" t="str">
            <v>monitorcorp</v>
          </cell>
          <cell r="D514" t="str">
            <v>Medical/Bio</v>
          </cell>
          <cell r="E514" t="str">
            <v>모니터코퍼레이션</v>
          </cell>
          <cell r="F514" t="str">
            <v>Monitor corporation</v>
          </cell>
          <cell r="G514" t="str">
            <v xml:space="preserve">남창모 </v>
          </cell>
          <cell r="H514" t="str">
            <v>류인수</v>
          </cell>
          <cell r="I514" t="str">
            <v>01030035432</v>
          </cell>
          <cell r="J514" t="str">
            <v>sales@monitorcorp.ai</v>
          </cell>
          <cell r="K514" t="str">
            <v>Y</v>
          </cell>
          <cell r="L514" t="str">
            <v>영업</v>
          </cell>
          <cell r="M514" t="str">
            <v>2458701001</v>
          </cell>
          <cell r="N514" t="str">
            <v>전자상거래업,기타</v>
          </cell>
          <cell r="O514" t="str">
            <v>경기도 성남시 분당구 내정로 166번길 42</v>
          </cell>
          <cell r="P514" t="str">
            <v>N</v>
          </cell>
          <cell r="Q514" t="str">
            <v>없음</v>
          </cell>
          <cell r="R514" t="str">
            <v>브라질</v>
          </cell>
          <cell r="S514" t="str">
            <v>Y</v>
          </cell>
          <cell r="T514" t="str">
            <v>2</v>
          </cell>
          <cell r="U514" t="str">
            <v/>
          </cell>
          <cell r="V514" t="str">
            <v>멤버</v>
          </cell>
          <cell r="W514" t="str">
            <v>Monitor corporation</v>
          </cell>
          <cell r="X514" t="str">
            <v>Medical/Bio</v>
          </cell>
          <cell r="Y514" t="str">
            <v>Medical Device &amp; Components</v>
          </cell>
          <cell r="AA514" t="str">
            <v>LuCAS(CT)</v>
          </cell>
        </row>
        <row r="515">
          <cell r="C515" t="str">
            <v>n15asia1</v>
          </cell>
          <cell r="D515" t="str">
            <v>Medical/Bio</v>
          </cell>
          <cell r="E515" t="str">
            <v>엔피프틴</v>
          </cell>
          <cell r="F515" t="str">
            <v>N15</v>
          </cell>
          <cell r="G515" t="str">
            <v xml:space="preserve">허제, 류선종 </v>
          </cell>
          <cell r="H515" t="str">
            <v>김영빈</v>
          </cell>
          <cell r="I515" t="str">
            <v>010-5656-5837</v>
          </cell>
          <cell r="J515" t="str">
            <v>youngbin.kim@n15.asia</v>
          </cell>
          <cell r="K515" t="str">
            <v>Y</v>
          </cell>
          <cell r="L515" t="str">
            <v>트레이딩 / 이사</v>
          </cell>
          <cell r="M515" t="str">
            <v>726-87-00025</v>
          </cell>
          <cell r="N515" t="str">
            <v>유통업,제조업,기타</v>
          </cell>
          <cell r="O515" t="str">
            <v>서울시 중구 한강대로 416, 5층 (남대문로 5가, 서울스퀘어)</v>
          </cell>
          <cell r="P515" t="str">
            <v>Y</v>
          </cell>
          <cell r="Q515" t="str">
            <v>없음</v>
          </cell>
          <cell r="R515" t="str">
            <v>미국,베트남,싱가포르,아랍 에미리트,홍콩</v>
          </cell>
          <cell r="S515" t="str">
            <v>Y</v>
          </cell>
          <cell r="T515" t="str">
            <v>트레이딩 유닛 / 2</v>
          </cell>
          <cell r="U515" t="str">
            <v/>
          </cell>
          <cell r="V515" t="str">
            <v>멤버</v>
          </cell>
          <cell r="W515" t="str">
            <v>N15</v>
          </cell>
          <cell r="X515" t="str">
            <v>Medical/Bio</v>
          </cell>
          <cell r="Y515" t="str">
            <v>Infection Control &amp; Prevention</v>
          </cell>
          <cell r="AA515" t="str">
            <v>CU+ Hygiene Kit</v>
          </cell>
        </row>
        <row r="516">
          <cell r="C516" t="str">
            <v>okmedinetkorea</v>
          </cell>
          <cell r="D516" t="str">
            <v>Medical/Bio</v>
          </cell>
          <cell r="E516" t="str">
            <v>오케이메디넷코리아 주식회사</v>
          </cell>
          <cell r="F516" t="str">
            <v>OK MedinetKorea Co.,Ltd.</v>
          </cell>
          <cell r="G516" t="str">
            <v xml:space="preserve">정연문 </v>
          </cell>
          <cell r="H516" t="str">
            <v>홍승미</v>
          </cell>
          <cell r="I516" t="str">
            <v>07048013852</v>
          </cell>
          <cell r="J516" t="str">
            <v>info@okmedinetkorea.com</v>
          </cell>
          <cell r="K516" t="str">
            <v>Y</v>
          </cell>
          <cell r="L516" t="str">
            <v>매니저</v>
          </cell>
          <cell r="M516" t="str">
            <v>105-86-37941</v>
          </cell>
          <cell r="N516" t="str">
            <v>도소매업,제조업,기타</v>
          </cell>
          <cell r="O516" t="str">
            <v>서울특별시 금천구 디지털로 130, 4층 418호, 415호(가산동, 남성프라자)</v>
          </cell>
          <cell r="P516" t="str">
            <v>Y</v>
          </cell>
          <cell r="Q516" t="str">
            <v>$387,513</v>
          </cell>
          <cell r="R516" t="str">
            <v>그리스,말레이시아,싱가포르,인도네시아,터키</v>
          </cell>
          <cell r="S516" t="str">
            <v>Y</v>
          </cell>
          <cell r="T516" t="str">
            <v>해외영업부 2명</v>
          </cell>
          <cell r="U516" t="str">
            <v>CE,ISO13485</v>
          </cell>
          <cell r="V516" t="str">
            <v>멤버</v>
          </cell>
          <cell r="W516" t="str">
            <v>OK MedinetKorea Co.,Ltd.</v>
          </cell>
          <cell r="X516" t="str">
            <v>Medical/Bio</v>
          </cell>
          <cell r="Y516" t="str">
            <v>Medical Device &amp; Components</v>
          </cell>
          <cell r="AA516" t="str">
            <v>KYBS(Kyphoplasty)</v>
          </cell>
          <cell r="AB516" t="str">
            <v>E DISK(discectomy device)</v>
          </cell>
        </row>
        <row r="517">
          <cell r="C517" t="str">
            <v>osb264</v>
          </cell>
          <cell r="D517" t="str">
            <v>Medical/Bio</v>
          </cell>
          <cell r="E517" t="str">
            <v>오스테오바이오닉스(주)</v>
          </cell>
          <cell r="F517" t="str">
            <v>ossteo bionix</v>
          </cell>
          <cell r="G517" t="str">
            <v xml:space="preserve">이상윤 </v>
          </cell>
          <cell r="H517" t="str">
            <v>이선미</v>
          </cell>
          <cell r="I517" t="str">
            <v>03180490146</v>
          </cell>
          <cell r="J517" t="str">
            <v>may.ufit@ufitshop.com</v>
          </cell>
          <cell r="K517" t="str">
            <v>Y</v>
          </cell>
          <cell r="L517" t="str">
            <v>연구소/대리</v>
          </cell>
          <cell r="M517" t="str">
            <v>2648152038</v>
          </cell>
          <cell r="N517" t="str">
            <v>전자상거래업,도소매업,제조업</v>
          </cell>
          <cell r="O517" t="str">
            <v>경기도 김포시 양촌읍 황금2로 76, 나동</v>
          </cell>
          <cell r="P517" t="str">
            <v>N</v>
          </cell>
          <cell r="Q517" t="str">
            <v>1</v>
          </cell>
          <cell r="R517" t="str">
            <v>대만,러시아,이라크,카자흐스탄,태국</v>
          </cell>
          <cell r="S517" t="str">
            <v>N</v>
          </cell>
          <cell r="T517" t="str">
            <v/>
          </cell>
          <cell r="U517" t="str">
            <v/>
          </cell>
          <cell r="V517" t="str">
            <v>멤버</v>
          </cell>
          <cell r="W517" t="str">
            <v>ossteo bionix</v>
          </cell>
          <cell r="X517" t="str">
            <v>Medical/Bio</v>
          </cell>
          <cell r="Y517" t="str">
            <v>Medical Consumables</v>
          </cell>
          <cell r="AA517" t="str">
            <v>Implant (submerged Fixture)</v>
          </cell>
          <cell r="AB517" t="str">
            <v>Implant (submerged Fixture)</v>
          </cell>
        </row>
        <row r="518">
          <cell r="C518" t="str">
            <v>paxgenbio</v>
          </cell>
          <cell r="D518" t="str">
            <v>Medical/Bio</v>
          </cell>
          <cell r="E518" t="str">
            <v>(주)팍스젠바이오</v>
          </cell>
          <cell r="F518" t="str">
            <v>PaxGenBio Co., Ltd.</v>
          </cell>
          <cell r="G518" t="str">
            <v xml:space="preserve">박영석 </v>
          </cell>
          <cell r="H518" t="str">
            <v>전영채</v>
          </cell>
          <cell r="I518" t="str">
            <v>+82312445036</v>
          </cell>
          <cell r="J518" t="str">
            <v>jeonych@paxgenbio.com</v>
          </cell>
          <cell r="K518" t="str">
            <v>Y</v>
          </cell>
          <cell r="L518" t="str">
            <v>마케팅부/이사</v>
          </cell>
          <cell r="M518" t="str">
            <v>2538700041</v>
          </cell>
          <cell r="N518" t="str">
            <v>제조업</v>
          </cell>
          <cell r="O518" t="str">
            <v>경기도 안양시 동안구 시민대로 361, 803~807호(관양동, 에이스평촌타워)</v>
          </cell>
          <cell r="P518" t="str">
            <v>N</v>
          </cell>
          <cell r="Q518" t="str">
            <v>857,253 USD</v>
          </cell>
          <cell r="R518" t="str">
            <v>베트남,우크라이나,코트디부아르,콜롬비아,페루</v>
          </cell>
          <cell r="S518" t="str">
            <v>Y</v>
          </cell>
          <cell r="T518" t="str">
            <v>마케팅부/2명</v>
          </cell>
          <cell r="U518" t="str">
            <v>ISO 13485,CE-IVD(HPV),CE-IVD(TB/NTM),CE-IVD(SARS-CoV-2)</v>
          </cell>
          <cell r="V518" t="str">
            <v>멤버</v>
          </cell>
          <cell r="W518" t="str">
            <v>PaxGenBio Co., Ltd.</v>
          </cell>
          <cell r="X518" t="str">
            <v>Medical/Bio</v>
          </cell>
          <cell r="Y518" t="str">
            <v>Medical Device &amp; Components</v>
          </cell>
          <cell r="AA518" t="str">
            <v>PaxView® COVID-19 real-time RT-PCR Kit</v>
          </cell>
          <cell r="AB518" t="str">
            <v>PaxView® SARS-CoV-2 MPCR-ULFA Kit</v>
          </cell>
        </row>
        <row r="519">
          <cell r="C519" t="str">
            <v>pclchip</v>
          </cell>
          <cell r="D519" t="str">
            <v>Medical/Bio</v>
          </cell>
          <cell r="E519" t="str">
            <v>피씨엘 주식회사</v>
          </cell>
          <cell r="F519" t="str">
            <v>PCL INC</v>
          </cell>
          <cell r="G519" t="str">
            <v xml:space="preserve">김소연 </v>
          </cell>
          <cell r="H519" t="str">
            <v>박정식</v>
          </cell>
          <cell r="I519" t="str">
            <v>02-2144-3912</v>
          </cell>
          <cell r="J519" t="str">
            <v>jeongsikpark@pclchip1.com</v>
          </cell>
          <cell r="K519" t="str">
            <v>Y</v>
          </cell>
          <cell r="L519" t="str">
            <v>경영관리팀 / 팀장</v>
          </cell>
          <cell r="M519" t="str">
            <v>138-81-45543</v>
          </cell>
          <cell r="N519" t="str">
            <v>제조업</v>
          </cell>
          <cell r="O519" t="str">
            <v>서울특별시 금천구 디지털로9길 99(가산동, 스타밸리 701~703호)</v>
          </cell>
          <cell r="P519" t="str">
            <v>Y</v>
          </cell>
          <cell r="Q519" t="str">
            <v>33,716,002</v>
          </cell>
          <cell r="R519" t="str">
            <v>아프리카 북서부의 회교 왕국,유럽 연합 (EU),콜롬비아,파키스탄</v>
          </cell>
          <cell r="S519" t="str">
            <v>Y</v>
          </cell>
          <cell r="T519" t="str">
            <v>4</v>
          </cell>
          <cell r="U519" t="str">
            <v>EC,CE,ISO13485</v>
          </cell>
          <cell r="V519" t="str">
            <v>프리미엄</v>
          </cell>
          <cell r="W519" t="str">
            <v>PCL INC</v>
          </cell>
          <cell r="X519" t="str">
            <v>Medical/Bio</v>
          </cell>
          <cell r="Y519" t="str">
            <v>Bio &amp;amp; Pharmaceuticals</v>
          </cell>
          <cell r="AA519" t="str">
            <v>Multiple Diagnosis POC Instrument</v>
          </cell>
          <cell r="AB519" t="str">
            <v> PCL Covid-19 Rapid Antibody Test Kits</v>
          </cell>
        </row>
        <row r="520">
          <cell r="C520" t="str">
            <v>pharmbioex</v>
          </cell>
          <cell r="D520" t="str">
            <v>Medical/Bio</v>
          </cell>
          <cell r="E520" t="str">
            <v>한국팜비오</v>
          </cell>
          <cell r="F520" t="str">
            <v>Pharmbio Korea</v>
          </cell>
          <cell r="G520" t="str">
            <v xml:space="preserve">남준상 </v>
          </cell>
          <cell r="H520" t="str">
            <v>김진수</v>
          </cell>
          <cell r="I520" t="str">
            <v>01067750699</v>
          </cell>
          <cell r="J520" t="str">
            <v>eric.kim@pharmbio.co.kr</v>
          </cell>
          <cell r="K520" t="str">
            <v>Y</v>
          </cell>
          <cell r="L520" t="str">
            <v>수출/사원</v>
          </cell>
          <cell r="M520" t="str">
            <v>125-81-45722</v>
          </cell>
          <cell r="N520" t="str">
            <v>무역업,도소매업,제조업</v>
          </cell>
          <cell r="O520" t="str">
            <v>서울특별시 서초구 논현로 83 (양재 동, 삼호물산 에이동 7층)</v>
          </cell>
          <cell r="P520" t="str">
            <v>Y</v>
          </cell>
          <cell r="Q520" t="str">
            <v>1,900,000</v>
          </cell>
          <cell r="R520" t="str">
            <v>몽골리아,미얀마,아랍 에미리트,페루,필리핀</v>
          </cell>
          <cell r="S520" t="str">
            <v>Y</v>
          </cell>
          <cell r="T520" t="str">
            <v>수출팀 3명</v>
          </cell>
          <cell r="U520" t="str">
            <v/>
          </cell>
          <cell r="V520" t="str">
            <v>멤버</v>
          </cell>
          <cell r="W520" t="str">
            <v>Pharmbio Korea</v>
          </cell>
          <cell r="X520" t="str">
            <v>Medical/Bio</v>
          </cell>
          <cell r="Y520" t="str">
            <v>Bio &amp;amp; Pharmaceuticals</v>
          </cell>
          <cell r="AA520" t="str">
            <v>Orafang Tablet</v>
          </cell>
          <cell r="AB520" t="str">
            <v>Urocitra K(urinary stones)</v>
          </cell>
        </row>
        <row r="521">
          <cell r="C521" t="str">
            <v>ankija</v>
          </cell>
          <cell r="D521" t="str">
            <v>Medical/Bio</v>
          </cell>
          <cell r="E521" t="str">
            <v>(주)폰투조이</v>
          </cell>
          <cell r="F521" t="str">
            <v>PHONETOJOY</v>
          </cell>
          <cell r="G521" t="str">
            <v xml:space="preserve">남궁경철 </v>
          </cell>
          <cell r="H521" t="str">
            <v>김덕용</v>
          </cell>
          <cell r="I521" t="str">
            <v>82-10-9778-8628</v>
          </cell>
          <cell r="J521" t="str">
            <v>misty8628@gmail.com</v>
          </cell>
          <cell r="K521" t="str">
            <v>Y</v>
          </cell>
          <cell r="L521" t="str">
            <v>해외영업과 과장</v>
          </cell>
          <cell r="M521" t="str">
            <v>1078775759</v>
          </cell>
          <cell r="N521" t="str">
            <v>무역업,전자상거래업,도소매업,제조업</v>
          </cell>
          <cell r="O521" t="str">
            <v>서울 영등포구 양평동2가37-1 동아프라임밸리605호</v>
          </cell>
          <cell r="P521" t="str">
            <v>Y</v>
          </cell>
          <cell r="Q521" t="str">
            <v>약12000$</v>
          </cell>
          <cell r="R521" t="str">
            <v>독일,이탈리아,일본</v>
          </cell>
          <cell r="S521" t="str">
            <v>Y</v>
          </cell>
          <cell r="T521" t="str">
            <v>해외영업과 1</v>
          </cell>
          <cell r="U521" t="str">
            <v/>
          </cell>
          <cell r="V521" t="str">
            <v>멤버</v>
          </cell>
          <cell r="W521" t="str">
            <v>PHONETOJOY</v>
          </cell>
          <cell r="X521" t="str">
            <v>Medical/Bio</v>
          </cell>
          <cell r="Y521" t="str">
            <v>Infection Control &amp; Prevention</v>
          </cell>
          <cell r="AA521" t="str">
            <v>Clean Breath KF94 Disposable Face Mask</v>
          </cell>
        </row>
        <row r="522">
          <cell r="C522" t="str">
            <v>plasmapp</v>
          </cell>
          <cell r="D522" t="str">
            <v>Medical/Bio</v>
          </cell>
          <cell r="E522" t="str">
            <v>주식회사 플라즈맵</v>
          </cell>
          <cell r="F522" t="str">
            <v>Plasmapp Co., Ltd.</v>
          </cell>
          <cell r="G522" t="str">
            <v xml:space="preserve">임유봉 </v>
          </cell>
          <cell r="H522" t="str">
            <v>정보윤</v>
          </cell>
          <cell r="I522" t="str">
            <v>01027961514</v>
          </cell>
          <cell r="J522" t="str">
            <v>eugene.joeng@plasmapp.com</v>
          </cell>
          <cell r="K522" t="str">
            <v>Y</v>
          </cell>
          <cell r="L522" t="str">
            <v>영업/부장</v>
          </cell>
          <cell r="M522" t="str">
            <v>7708600063</v>
          </cell>
          <cell r="N522" t="str">
            <v>무역업,유통업,제조업</v>
          </cell>
          <cell r="O522" t="str">
            <v>대전광역시 유성구 과학로 125, 바이오벤처센터동 111호</v>
          </cell>
          <cell r="P522" t="str">
            <v>N</v>
          </cell>
          <cell r="Q522" t="str">
            <v>2,044,639</v>
          </cell>
          <cell r="R522" t="str">
            <v>미국,스페인,인도</v>
          </cell>
          <cell r="S522" t="str">
            <v>Y</v>
          </cell>
          <cell r="T522" t="str">
            <v>영업팀 / 5명</v>
          </cell>
          <cell r="U522" t="str">
            <v>CE, ANVISA, Health Canada,</v>
          </cell>
          <cell r="V522" t="str">
            <v>멤버</v>
          </cell>
          <cell r="W522" t="str">
            <v>Plasmapp Co., Ltd.</v>
          </cell>
          <cell r="X522" t="str">
            <v>Medical/Bio</v>
          </cell>
          <cell r="Y522" t="str">
            <v>Infection Control &amp; Prevention</v>
          </cell>
          <cell r="AA522" t="str">
            <v>Low Temperature Plasma Sterilizer (14L)</v>
          </cell>
        </row>
        <row r="523">
          <cell r="C523" t="str">
            <v>powerfulx</v>
          </cell>
          <cell r="D523" t="str">
            <v>Medical/Bio</v>
          </cell>
          <cell r="E523" t="str">
            <v>(주)파워풀엑스</v>
          </cell>
          <cell r="F523" t="str">
            <v>Powerful-X Co., Ltd</v>
          </cell>
          <cell r="G523" t="str">
            <v xml:space="preserve">Park In Chul </v>
          </cell>
          <cell r="H523" t="str">
            <v>이승현</v>
          </cell>
          <cell r="I523" t="str">
            <v>+82 70 4477 7409</v>
          </cell>
          <cell r="J523" t="str">
            <v>carol@powerfulx.com</v>
          </cell>
          <cell r="K523" t="str">
            <v>Y</v>
          </cell>
          <cell r="L523" t="str">
            <v>Team Manager</v>
          </cell>
          <cell r="M523" t="str">
            <v>2618121313</v>
          </cell>
          <cell r="N523" t="str">
            <v>전자상거래업,도소매업,제조업</v>
          </cell>
          <cell r="O523" t="str">
            <v>서울특별시 강남구 논현로115길 13(논현동, 파워풀엑스빌딩)</v>
          </cell>
          <cell r="P523" t="str">
            <v>Y</v>
          </cell>
          <cell r="Q523" t="str">
            <v>USD $1,733,319.00</v>
          </cell>
          <cell r="R523" t="str">
            <v>대만,미국,베트남,싱가포르,중국</v>
          </cell>
          <cell r="S523" t="str">
            <v>Y</v>
          </cell>
          <cell r="T523" t="str">
            <v>해외사업팀 / 3명</v>
          </cell>
          <cell r="U523" t="str">
            <v>FDA,FCC,CE,CFDA</v>
          </cell>
          <cell r="V523" t="str">
            <v>멤버</v>
          </cell>
          <cell r="W523" t="str">
            <v>Powerful-X Co., Ltd</v>
          </cell>
          <cell r="X523" t="str">
            <v>Medical/Bio</v>
          </cell>
          <cell r="Y523" t="str">
            <v>Other Medical/Bio</v>
          </cell>
          <cell r="AA523" t="str">
            <v>SSOK Hand Sanitizer </v>
          </cell>
        </row>
        <row r="524">
          <cell r="C524" t="str">
            <v>pureposs</v>
          </cell>
          <cell r="D524" t="str">
            <v>Medical/Bio</v>
          </cell>
          <cell r="E524" t="str">
            <v>주식회사 퓨어텍</v>
          </cell>
          <cell r="F524" t="str">
            <v>PURETECH CO.,Ltd</v>
          </cell>
          <cell r="G524" t="str">
            <v xml:space="preserve">김정양 </v>
          </cell>
          <cell r="H524" t="str">
            <v>김재성</v>
          </cell>
          <cell r="I524" t="str">
            <v>010-5265-7641</v>
          </cell>
          <cell r="J524" t="str">
            <v>pureposs@hanmail.net</v>
          </cell>
          <cell r="K524" t="str">
            <v>Y</v>
          </cell>
          <cell r="L524" t="str">
            <v>이사</v>
          </cell>
          <cell r="M524" t="str">
            <v>2658800134</v>
          </cell>
          <cell r="N524" t="str">
            <v>도소매업,제조업,기타</v>
          </cell>
          <cell r="O524" t="str">
            <v>서울특별시 구로구 구로중앙로 229, 3층 305호(구로동, 월드아파트)</v>
          </cell>
          <cell r="P524" t="str">
            <v>Y</v>
          </cell>
          <cell r="Q524" t="str">
            <v>99,078,020</v>
          </cell>
          <cell r="R524" t="str">
            <v>미국,유럽 지역,인도,중국,캐나다</v>
          </cell>
          <cell r="S524" t="str">
            <v>N</v>
          </cell>
          <cell r="T524" t="str">
            <v/>
          </cell>
          <cell r="U524" t="str">
            <v/>
          </cell>
          <cell r="V524" t="str">
            <v>멤버</v>
          </cell>
          <cell r="W524" t="str">
            <v>PURETECH CO.,Ltd</v>
          </cell>
          <cell r="X524" t="str">
            <v>Medical/Bio</v>
          </cell>
          <cell r="Y524" t="str">
            <v>Other Medical/Bio</v>
          </cell>
          <cell r="Z524" t="str">
            <v>5G &amp; IOT</v>
          </cell>
          <cell r="AA524" t="str">
            <v>Ultrafine particle space sterilizer</v>
          </cell>
          <cell r="AB524" t="str">
            <v>Ultrafine particle space sterilizer</v>
          </cell>
        </row>
        <row r="525">
          <cell r="C525" t="str">
            <v>radianintl</v>
          </cell>
          <cell r="D525" t="str">
            <v>Medical/Bio</v>
          </cell>
          <cell r="E525" t="str">
            <v>(주)라디안큐바이오</v>
          </cell>
          <cell r="F525" t="str">
            <v>RADIANQBIO</v>
          </cell>
          <cell r="G525" t="str">
            <v xml:space="preserve">Kee Young, Doh </v>
          </cell>
          <cell r="H525" t="str">
            <v>윤수진(휴직) / 진세형</v>
          </cell>
          <cell r="I525" t="str">
            <v>070-4468-0220</v>
          </cell>
          <cell r="J525" t="str">
            <v>shjin@radianqbio.com</v>
          </cell>
          <cell r="K525" t="str">
            <v>Y</v>
          </cell>
          <cell r="L525" t="str">
            <v>Manager</v>
          </cell>
          <cell r="M525" t="str">
            <v>2208718070</v>
          </cell>
          <cell r="N525" t="str">
            <v>제조업</v>
          </cell>
          <cell r="O525" t="str">
            <v>서울시 금천구 가산디지털2로 53, 한라시그마밸리 1604호</v>
          </cell>
          <cell r="P525" t="str">
            <v>Y</v>
          </cell>
          <cell r="Q525" t="str">
            <v>33억</v>
          </cell>
          <cell r="R525" t="str">
            <v>대만,스페인,아랍 에미리트,이탈리아,홍콩</v>
          </cell>
          <cell r="S525" t="str">
            <v>Y</v>
          </cell>
          <cell r="T525" t="str">
            <v>해외영업팀 / 4인</v>
          </cell>
          <cell r="U525" t="str">
            <v>CE,ISO13485</v>
          </cell>
          <cell r="V525" t="str">
            <v>프리미엄</v>
          </cell>
          <cell r="W525" t="str">
            <v>RADIANQBIO</v>
          </cell>
          <cell r="X525" t="str">
            <v>Medical/Bio</v>
          </cell>
          <cell r="Y525" t="str">
            <v>Medical Device &amp; Components</v>
          </cell>
          <cell r="AA525" t="str">
            <v>AED Heart Guardian HR-501</v>
          </cell>
        </row>
        <row r="526">
          <cell r="C526" t="str">
            <v>rapigen</v>
          </cell>
          <cell r="D526" t="str">
            <v>Medical/Bio</v>
          </cell>
          <cell r="E526" t="str">
            <v>(주)래피젠</v>
          </cell>
          <cell r="F526" t="str">
            <v>RapiGen INC.</v>
          </cell>
          <cell r="G526" t="str">
            <v xml:space="preserve">박재구 </v>
          </cell>
          <cell r="H526" t="str">
            <v>박연정</v>
          </cell>
          <cell r="I526" t="str">
            <v>070 4871 8421</v>
          </cell>
          <cell r="J526" t="str">
            <v>sales8@rapigen-inc.com</v>
          </cell>
          <cell r="K526" t="str">
            <v>Y</v>
          </cell>
          <cell r="L526" t="str">
            <v>해외영업/사원</v>
          </cell>
          <cell r="M526" t="str">
            <v>126-81-63626</v>
          </cell>
          <cell r="N526" t="str">
            <v>무역업,제조업</v>
          </cell>
          <cell r="O526" t="str">
            <v>경기도 안양시 동안구 엘에스로91번길 16 3-4층 (우)14119</v>
          </cell>
          <cell r="P526" t="str">
            <v>N</v>
          </cell>
          <cell r="Q526" t="str">
            <v>1600억원</v>
          </cell>
          <cell r="R526" t="str">
            <v>불가리아,이탈리아,칠레</v>
          </cell>
          <cell r="S526" t="str">
            <v>Y</v>
          </cell>
          <cell r="T526" t="str">
            <v>2</v>
          </cell>
          <cell r="U526" t="str">
            <v/>
          </cell>
          <cell r="V526" t="str">
            <v>멤버</v>
          </cell>
          <cell r="W526" t="str">
            <v>RapiGen INC.</v>
          </cell>
          <cell r="X526" t="str">
            <v>Medical/Bio</v>
          </cell>
          <cell r="Y526" t="str">
            <v>Medical Device &amp; Components</v>
          </cell>
          <cell r="AA526" t="str">
            <v>BIOCREDIT COVID-19 AG</v>
          </cell>
        </row>
        <row r="527">
          <cell r="C527" t="str">
            <v>reanzen</v>
          </cell>
          <cell r="D527" t="str">
            <v>Beauty</v>
          </cell>
          <cell r="E527" t="str">
            <v>주식회사 리엔젠</v>
          </cell>
          <cell r="F527" t="str">
            <v>REANZEN CO.,LTD</v>
          </cell>
          <cell r="G527" t="str">
            <v xml:space="preserve">권순익 </v>
          </cell>
          <cell r="H527" t="str">
            <v>신수정</v>
          </cell>
          <cell r="I527" t="str">
            <v>070-4445-2486</v>
          </cell>
          <cell r="J527" t="str">
            <v>sjshin@reanzen.com</v>
          </cell>
          <cell r="K527" t="str">
            <v>Y</v>
          </cell>
          <cell r="L527" t="str">
            <v>영업부 이사</v>
          </cell>
          <cell r="M527" t="str">
            <v>4058111069</v>
          </cell>
          <cell r="N527" t="str">
            <v>유통업,전자상거래업,도소매업,제조업</v>
          </cell>
          <cell r="O527" t="str">
            <v>경기도 안양시 동안구 학의료 250, 503호, 504호, 505호(관양동, 관양 두산 벤처다임)</v>
          </cell>
          <cell r="P527" t="str">
            <v>N</v>
          </cell>
          <cell r="Q527" t="str">
            <v>1200000</v>
          </cell>
          <cell r="R527" t="str">
            <v>러시아,이란,중국,태국</v>
          </cell>
          <cell r="S527" t="str">
            <v>Y</v>
          </cell>
          <cell r="T527" t="str">
            <v>해외영업부 1명</v>
          </cell>
          <cell r="U527" t="str">
            <v>ISO13485,ISO22716,GMP</v>
          </cell>
          <cell r="V527" t="str">
            <v>프리미엄</v>
          </cell>
          <cell r="W527" t="str">
            <v>REANZEN CO.,LTD</v>
          </cell>
          <cell r="X527" t="str">
            <v>Medical/Bio</v>
          </cell>
          <cell r="Y527" t="str">
            <v>Bio &amp;amp; Pharmaceuticals</v>
          </cell>
          <cell r="Z527" t="str">
            <v>REVS RMT140HPn(Skin Rejuvenation Products)</v>
          </cell>
          <cell r="AA527" t="str">
            <v>REVS RMT140HPn(skin Booster)</v>
          </cell>
        </row>
        <row r="528">
          <cell r="C528" t="str">
            <v>saibnco1</v>
          </cell>
          <cell r="D528" t="str">
            <v>Medical/Bio</v>
          </cell>
          <cell r="E528" t="str">
            <v>주식회사 세이브앤코</v>
          </cell>
          <cell r="F528" t="str">
            <v>SAIB &amp; Co., Inc.</v>
          </cell>
          <cell r="G528" t="str">
            <v xml:space="preserve">박지원 </v>
          </cell>
          <cell r="H528" t="str">
            <v>정지윤</v>
          </cell>
          <cell r="I528" t="str">
            <v>01028112768</v>
          </cell>
          <cell r="J528" t="str">
            <v>os@saibnco.com</v>
          </cell>
          <cell r="K528" t="str">
            <v>Y</v>
          </cell>
          <cell r="L528" t="str">
            <v>매니저</v>
          </cell>
          <cell r="M528" t="str">
            <v>1658700778</v>
          </cell>
          <cell r="N528" t="str">
            <v>제조업</v>
          </cell>
          <cell r="O528" t="str">
            <v>서울특별시 동작구 노량진로 10, 2층 E-01호 (대방동, 스페이스 살림)</v>
          </cell>
          <cell r="P528" t="str">
            <v>Y</v>
          </cell>
          <cell r="Q528" t="str">
            <v>Y</v>
          </cell>
          <cell r="R528" t="str">
            <v>미국,싱가포르,일본,홍콩</v>
          </cell>
          <cell r="S528" t="str">
            <v>Y</v>
          </cell>
          <cell r="T528" t="str">
            <v>Global Business / 2</v>
          </cell>
          <cell r="U528" t="str">
            <v>FDA,ISO 13485,COSMOS BDIH,Dermatest,Vegan</v>
          </cell>
          <cell r="V528" t="str">
            <v>프리미엄</v>
          </cell>
          <cell r="W528" t="str">
            <v>SAIB &amp; Co., Inc.</v>
          </cell>
          <cell r="X528" t="str">
            <v>Medical/Bio</v>
          </cell>
          <cell r="Y528" t="str">
            <v>Other Medical/Bio</v>
          </cell>
          <cell r="Z528" t="str">
            <v>Green / Organic</v>
          </cell>
          <cell r="AA528" t="str">
            <v>SAIB Premium Condoms</v>
          </cell>
          <cell r="AB528" t="str">
            <v>SAIB Natural Foaming Feminine Wash</v>
          </cell>
        </row>
        <row r="529">
          <cell r="C529" t="str">
            <v>seoil1004</v>
          </cell>
          <cell r="D529" t="str">
            <v>Medical/Bio</v>
          </cell>
          <cell r="E529" t="str">
            <v>(주)서일퍼시픽</v>
          </cell>
          <cell r="F529" t="str">
            <v>SEOIL PACIFIC CORP.</v>
          </cell>
          <cell r="G529" t="str">
            <v xml:space="preserve">김계철 </v>
          </cell>
          <cell r="H529" t="str">
            <v>김희정</v>
          </cell>
          <cell r="I529" t="str">
            <v>0262202146</v>
          </cell>
          <cell r="J529" t="str">
            <v>jenny@seoilpacific.co.kr</v>
          </cell>
          <cell r="K529" t="str">
            <v>Y</v>
          </cell>
          <cell r="L529" t="str">
            <v>해외영업부/대리</v>
          </cell>
          <cell r="M529" t="str">
            <v>1098170194</v>
          </cell>
          <cell r="N529" t="str">
            <v>무역업,도소매업,제조업</v>
          </cell>
          <cell r="O529" t="str">
            <v>서울특별시 구로구 디지털로26길 5(구로동, 에이스하이엔드타워 5층) 515~516호</v>
          </cell>
          <cell r="P529" t="str">
            <v>Y</v>
          </cell>
          <cell r="Q529" t="str">
            <v>8,926,366</v>
          </cell>
          <cell r="R529" t="str">
            <v>러시아,이스라엘,일본,프랑스</v>
          </cell>
          <cell r="S529" t="str">
            <v>Y</v>
          </cell>
          <cell r="T529" t="str">
            <v>해외영업부 5명</v>
          </cell>
          <cell r="U529" t="str">
            <v>CE,ISO13485:2016,FDA,ANVISA,KGMP</v>
          </cell>
          <cell r="V529" t="str">
            <v>멤버</v>
          </cell>
          <cell r="W529" t="str">
            <v>SEOIL PACIFIC CORP.</v>
          </cell>
          <cell r="X529" t="str">
            <v>Medical/Bio</v>
          </cell>
          <cell r="Y529" t="str">
            <v>Medical Device &amp; Components</v>
          </cell>
          <cell r="Z529" t="str">
            <v>Other IT/Electronics</v>
          </cell>
          <cell r="AA529" t="str">
            <v>COMFORT COUGH II(instrument)</v>
          </cell>
          <cell r="AB529" t="str">
            <v>COMFORT COUGH Plus</v>
          </cell>
        </row>
        <row r="530">
          <cell r="C530" t="str">
            <v>sewonmedix</v>
          </cell>
          <cell r="D530" t="str">
            <v>Medical/Bio</v>
          </cell>
          <cell r="E530" t="str">
            <v>(주) 세원메딕스</v>
          </cell>
          <cell r="F530" t="str">
            <v>SewonMedix Inc.</v>
          </cell>
          <cell r="G530" t="str">
            <v xml:space="preserve">이진수 </v>
          </cell>
          <cell r="H530" t="str">
            <v>김상현</v>
          </cell>
          <cell r="I530" t="str">
            <v>0513031713</v>
          </cell>
          <cell r="J530" t="str">
            <v>info@sewonmedix.com</v>
          </cell>
          <cell r="K530" t="str">
            <v>Y</v>
          </cell>
          <cell r="L530" t="str">
            <v>해외영업부/과장</v>
          </cell>
          <cell r="M530" t="str">
            <v>6068642097</v>
          </cell>
          <cell r="N530" t="str">
            <v>제조업</v>
          </cell>
          <cell r="O530" t="str">
            <v>부산광역시 사상구 사상로 375번길 29</v>
          </cell>
          <cell r="P530" t="str">
            <v>N</v>
          </cell>
          <cell r="Q530" t="str">
            <v>1,549,471</v>
          </cell>
          <cell r="R530" t="str">
            <v>러시아,미국,이집트,터키,폴란드</v>
          </cell>
          <cell r="S530" t="str">
            <v>Y</v>
          </cell>
          <cell r="T530" t="str">
            <v>해외영업부/2명</v>
          </cell>
          <cell r="U530" t="str">
            <v>CE_MDD,ISO_13485,FDA_510(K)</v>
          </cell>
          <cell r="V530" t="str">
            <v>멤버</v>
          </cell>
          <cell r="W530" t="str">
            <v>SewonMedix Inc.</v>
          </cell>
          <cell r="X530" t="str">
            <v>Medical/Bio</v>
          </cell>
          <cell r="Y530" t="str">
            <v>Healthcare</v>
          </cell>
          <cell r="Z530" t="str">
            <v>Other Medical/Bio</v>
          </cell>
          <cell r="AA530" t="str">
            <v>Dental Implant System</v>
          </cell>
          <cell r="AB530" t="str">
            <v>IMPLANT ABUTMENTS</v>
          </cell>
        </row>
        <row r="531">
          <cell r="C531" t="str">
            <v>shenb2018</v>
          </cell>
          <cell r="D531" t="str">
            <v>Medical/Bio</v>
          </cell>
          <cell r="E531" t="str">
            <v>주식회사 쉬엔비</v>
          </cell>
          <cell r="F531" t="str">
            <v>shenb Co.,Ltd.</v>
          </cell>
          <cell r="G531" t="str">
            <v xml:space="preserve">강선영 </v>
          </cell>
          <cell r="H531" t="str">
            <v>장우중</v>
          </cell>
          <cell r="I531" t="str">
            <v>010-9213-3647</v>
          </cell>
          <cell r="J531" t="str">
            <v>mkt01@shenb.com</v>
          </cell>
          <cell r="K531" t="str">
            <v>Y</v>
          </cell>
          <cell r="L531" t="str">
            <v>마케팅부/대리</v>
          </cell>
          <cell r="M531" t="str">
            <v>129-81-80788</v>
          </cell>
          <cell r="N531" t="str">
            <v>제조업</v>
          </cell>
          <cell r="O531" t="str">
            <v>서울특별시 성동구 성수이로 148(성수동2가)</v>
          </cell>
          <cell r="P531" t="str">
            <v>Y</v>
          </cell>
          <cell r="Q531" t="str">
            <v>100~200만불</v>
          </cell>
          <cell r="R531" t="str">
            <v>러시아,미국,이탈리아,일본,폴란드</v>
          </cell>
          <cell r="S531" t="str">
            <v>Y</v>
          </cell>
          <cell r="T531" t="str">
            <v>무역부, 해외영업부 총 5명</v>
          </cell>
          <cell r="U531" t="str">
            <v/>
          </cell>
          <cell r="V531" t="str">
            <v>멤버</v>
          </cell>
          <cell r="W531" t="str">
            <v>shenb Co.,Ltd.</v>
          </cell>
          <cell r="X531" t="str">
            <v>Medical/Bio</v>
          </cell>
          <cell r="Y531" t="str">
            <v>Other Medical/Bio</v>
          </cell>
          <cell r="Z531" t="str">
            <v>5G &amp; IOT</v>
          </cell>
          <cell r="AA531" t="str">
            <v>VIVACE(Microneedling System)</v>
          </cell>
          <cell r="AB531" t="str">
            <v>PLADUO(Dual Plasma System)</v>
          </cell>
        </row>
        <row r="532">
          <cell r="C532" t="str">
            <v>slmedicare</v>
          </cell>
          <cell r="D532" t="str">
            <v>Medical/Bio</v>
          </cell>
          <cell r="E532" t="str">
            <v>(주)에스엘메디케어</v>
          </cell>
          <cell r="F532" t="str">
            <v>SL Medicare</v>
          </cell>
          <cell r="G532" t="str">
            <v xml:space="preserve">김경호 </v>
          </cell>
          <cell r="H532" t="str">
            <v>서성원</v>
          </cell>
          <cell r="I532" t="str">
            <v>070 5165 4538</v>
          </cell>
          <cell r="J532" t="str">
            <v>admin_hr@slmedicare.co.kr</v>
          </cell>
          <cell r="K532" t="str">
            <v>Y</v>
          </cell>
          <cell r="L532" t="str">
            <v>경영지원팀 / 부장</v>
          </cell>
          <cell r="M532" t="str">
            <v>1148720795</v>
          </cell>
          <cell r="N532" t="str">
            <v>도소매업,제조업</v>
          </cell>
          <cell r="O532" t="str">
            <v>서울특별시 동작구 사당로 169 에스엘빌딩 4,5,6층</v>
          </cell>
          <cell r="P532" t="str">
            <v>Y</v>
          </cell>
          <cell r="Q532" t="str">
            <v>50</v>
          </cell>
          <cell r="R532" t="str">
            <v>우즈 베키스탄</v>
          </cell>
          <cell r="S532" t="str">
            <v>Y</v>
          </cell>
          <cell r="T532" t="str">
            <v>1명</v>
          </cell>
          <cell r="U532" t="str">
            <v/>
          </cell>
          <cell r="V532" t="str">
            <v>멤버</v>
          </cell>
          <cell r="W532" t="str">
            <v>SL Medicare</v>
          </cell>
          <cell r="X532" t="str">
            <v>Medical/Bio</v>
          </cell>
          <cell r="AA532" t="str">
            <v>Oxygen Concentrator</v>
          </cell>
          <cell r="AB532" t="str">
            <v>Portable Oxygen Concentrator</v>
          </cell>
        </row>
        <row r="533">
          <cell r="C533" t="str">
            <v>soosancmc</v>
          </cell>
          <cell r="D533" t="str">
            <v>Medical/Bio</v>
          </cell>
          <cell r="E533" t="str">
            <v>(주)수산씨엠씨</v>
          </cell>
          <cell r="F533" t="str">
            <v>SOOSAN CMC CO.,LTD.</v>
          </cell>
          <cell r="G533" t="str">
            <v xml:space="preserve">김명호 </v>
          </cell>
          <cell r="H533" t="str">
            <v>김진규</v>
          </cell>
          <cell r="I533" t="str">
            <v>024227575(010-8755-2481)</v>
          </cell>
          <cell r="J533" t="str">
            <v>medilox@medilox.co.kr</v>
          </cell>
          <cell r="K533" t="str">
            <v>Y</v>
          </cell>
          <cell r="L533" t="str">
            <v>해외영업부 이사</v>
          </cell>
          <cell r="M533" t="str">
            <v>2158158836</v>
          </cell>
          <cell r="N533" t="str">
            <v>제조업</v>
          </cell>
          <cell r="O533" t="str">
            <v>서울시 송파구 송파대로 167 테라타워 B동 1401호</v>
          </cell>
          <cell r="P533" t="str">
            <v>Y</v>
          </cell>
          <cell r="Q533" t="str">
            <v>USD 800,000</v>
          </cell>
          <cell r="R533" t="str">
            <v>대만,싱가포르,인도네시아,호주,홍콩</v>
          </cell>
          <cell r="S533" t="str">
            <v>Y</v>
          </cell>
          <cell r="T533" t="str">
            <v>3</v>
          </cell>
          <cell r="U533" t="str">
            <v>Kemenkes,B-POM,US KFDA</v>
          </cell>
          <cell r="V533" t="str">
            <v>프리미엄</v>
          </cell>
          <cell r="W533" t="str">
            <v>SOOSAN CMC CO.,LTD.(Medilox / Purebble)</v>
          </cell>
          <cell r="X533" t="str">
            <v>Medical/Bio</v>
          </cell>
          <cell r="Y533" t="str">
            <v>Infection Control &amp; Prevention</v>
          </cell>
          <cell r="Z533" t="str">
            <v>Baby / Kids</v>
          </cell>
          <cell r="AA533" t="str">
            <v>Medilox(Disinfectant)</v>
          </cell>
          <cell r="AB533" t="str">
            <v>sterilization</v>
          </cell>
        </row>
        <row r="534">
          <cell r="C534" t="str">
            <v>odoroso1</v>
          </cell>
          <cell r="D534" t="str">
            <v>Medical/Bio</v>
          </cell>
          <cell r="E534" t="str">
            <v>(주)웨이브컴퍼니</v>
          </cell>
          <cell r="F534" t="str">
            <v>Wavecompany Ltd.</v>
          </cell>
          <cell r="G534" t="str">
            <v xml:space="preserve">조나연 </v>
          </cell>
          <cell r="H534" t="str">
            <v>황도현</v>
          </cell>
          <cell r="I534" t="str">
            <v>010-8914-2355</v>
          </cell>
          <cell r="J534" t="str">
            <v>sam@wavecompany.net</v>
          </cell>
          <cell r="K534" t="str">
            <v>Y</v>
          </cell>
          <cell r="L534" t="str">
            <v>전임</v>
          </cell>
          <cell r="M534" t="str">
            <v>2158744601</v>
          </cell>
          <cell r="N534" t="str">
            <v>전자상거래업,도소매업,제조업</v>
          </cell>
          <cell r="O534" t="str">
            <v>서울시 마포구 성암로330 DMC첨단산업센터 7층 713호</v>
          </cell>
          <cell r="P534" t="str">
            <v>Y</v>
          </cell>
          <cell r="Q534" t="str">
            <v>104,839 $</v>
          </cell>
          <cell r="R534" t="str">
            <v>대만,독일,루마니아,미국,일본</v>
          </cell>
          <cell r="S534" t="str">
            <v>Y</v>
          </cell>
          <cell r="T534" t="str">
            <v>5</v>
          </cell>
          <cell r="U534" t="str">
            <v>FDA,CE Medical Class 1</v>
          </cell>
          <cell r="V534" t="str">
            <v>멤버</v>
          </cell>
          <cell r="W534" t="str">
            <v>Wavecompany Ltd.</v>
          </cell>
          <cell r="X534" t="str">
            <v>Medical/Bio</v>
          </cell>
          <cell r="Y534" t="str">
            <v>Healthcare</v>
          </cell>
          <cell r="AA534" t="str">
            <v>WaveWear Short Sleeve Shirt T20 with Shoulder &amp; Back Taping</v>
          </cell>
          <cell r="AB534" t="str">
            <v>WaveWear Taping Compression Tights L20 (Black) with Knee &amp; Calf Taping</v>
          </cell>
        </row>
        <row r="535">
          <cell r="C535" t="str">
            <v>boorim88</v>
          </cell>
          <cell r="D535" t="str">
            <v>Medical/Bio</v>
          </cell>
          <cell r="E535" t="str">
            <v>윙윙페이퍼</v>
          </cell>
          <cell r="F535" t="str">
            <v>WINGWING PAPER</v>
          </cell>
          <cell r="G535" t="str">
            <v xml:space="preserve">태훈 </v>
          </cell>
          <cell r="H535" t="str">
            <v>이보람</v>
          </cell>
          <cell r="I535" t="str">
            <v>025463957</v>
          </cell>
          <cell r="J535" t="str">
            <v>boorim88@gmail.com</v>
          </cell>
          <cell r="K535" t="str">
            <v>Y</v>
          </cell>
          <cell r="L535" t="str">
            <v>해외영업/대리</v>
          </cell>
          <cell r="M535" t="str">
            <v>2118619836</v>
          </cell>
          <cell r="N535" t="str">
            <v>무역업,유통업,전자상거래업,도소매업</v>
          </cell>
          <cell r="O535" t="str">
            <v>서울시 강남구 봉은사로 29길 21 강남성우빌딩 401호</v>
          </cell>
          <cell r="P535" t="str">
            <v>Y</v>
          </cell>
          <cell r="Q535" t="str">
            <v>400000000원</v>
          </cell>
          <cell r="R535" t="str">
            <v>미국,인도,일본,콜롬비아</v>
          </cell>
          <cell r="S535" t="str">
            <v>Y</v>
          </cell>
          <cell r="T535" t="str">
            <v>해외영업/2</v>
          </cell>
          <cell r="U535" t="str">
            <v/>
          </cell>
          <cell r="V535" t="str">
            <v>프리미엄</v>
          </cell>
          <cell r="W535" t="str">
            <v>WINGWING PAPER</v>
          </cell>
          <cell r="X535" t="str">
            <v>Medical/Bio</v>
          </cell>
          <cell r="Y535" t="str">
            <v>Infection Control &amp; Prevention</v>
          </cell>
          <cell r="AA535" t="str">
            <v>Disposable Face Mask</v>
          </cell>
        </row>
        <row r="536">
          <cell r="C536" t="str">
            <v>ygfac</v>
          </cell>
          <cell r="D536" t="str">
            <v>Medical/Bio</v>
          </cell>
          <cell r="E536" t="str">
            <v>(주)와이지팩토리</v>
          </cell>
          <cell r="F536" t="str">
            <v>ygfactory</v>
          </cell>
          <cell r="G536" t="str">
            <v xml:space="preserve">김연구 </v>
          </cell>
          <cell r="H536" t="str">
            <v>김연호</v>
          </cell>
          <cell r="I536" t="str">
            <v>010-7180-3201</v>
          </cell>
          <cell r="J536" t="str">
            <v>ygfac@naver.com</v>
          </cell>
          <cell r="K536" t="str">
            <v>Y</v>
          </cell>
          <cell r="L536" t="str">
            <v>부장</v>
          </cell>
          <cell r="M536" t="str">
            <v>6868600943</v>
          </cell>
          <cell r="N536" t="str">
            <v>유통업,제조업</v>
          </cell>
          <cell r="O536" t="str">
            <v>서울특별시 송파구 중대로 314, 3,4층</v>
          </cell>
          <cell r="P536" t="str">
            <v>Y</v>
          </cell>
          <cell r="Q536" t="str">
            <v>없음</v>
          </cell>
          <cell r="R536" t="str">
            <v>미국,베트남</v>
          </cell>
          <cell r="S536" t="str">
            <v>N</v>
          </cell>
          <cell r="T536" t="str">
            <v/>
          </cell>
          <cell r="U536" t="str">
            <v/>
          </cell>
          <cell r="V536" t="str">
            <v>프리미엄</v>
          </cell>
          <cell r="W536" t="str">
            <v>ygfactory</v>
          </cell>
          <cell r="X536" t="str">
            <v>Medical/Bio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deon.sba.kr/user/exhibit/exhibit.do?ID=528" TargetMode="External"/><Relationship Id="rId7" Type="http://schemas.openxmlformats.org/officeDocument/2006/relationships/hyperlink" Target="https://tradeon.sba.kr/user/exhibit/exhibit.do?ID=79" TargetMode="External"/><Relationship Id="rId2" Type="http://schemas.openxmlformats.org/officeDocument/2006/relationships/hyperlink" Target="https://tradeon.sba.kr/user/exhibit/exhibit.do?ID=703" TargetMode="External"/><Relationship Id="rId1" Type="http://schemas.openxmlformats.org/officeDocument/2006/relationships/hyperlink" Target="https://tradeon.sba.kr/user/exhibit/exhibit.do?ID=1336" TargetMode="External"/><Relationship Id="rId6" Type="http://schemas.openxmlformats.org/officeDocument/2006/relationships/hyperlink" Target="https://tradeon.sba.kr/user/exhibit/exhibit.do?ID=2243" TargetMode="External"/><Relationship Id="rId5" Type="http://schemas.openxmlformats.org/officeDocument/2006/relationships/hyperlink" Target="https://tradeon.sba.kr/user/exhibit/exhibit.do?ID=375" TargetMode="External"/><Relationship Id="rId4" Type="http://schemas.openxmlformats.org/officeDocument/2006/relationships/hyperlink" Target="https://tradeon.sba.kr/user/exhibit/exhibit.do?ID=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1"/>
  <sheetViews>
    <sheetView tabSelected="1" zoomScale="84" zoomScaleNormal="84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" sqref="D11"/>
    </sheetView>
  </sheetViews>
  <sheetFormatPr defaultColWidth="9.109375" defaultRowHeight="17.399999999999999"/>
  <cols>
    <col min="1" max="1" width="9.21875" style="7" customWidth="1"/>
    <col min="2" max="2" width="13.77734375" style="7" hidden="1" customWidth="1"/>
    <col min="3" max="3" width="18.21875" style="7" customWidth="1"/>
    <col min="4" max="4" width="45.77734375" style="7" customWidth="1"/>
    <col min="5" max="5" width="50" style="7" customWidth="1"/>
    <col min="6" max="6" width="37.77734375" style="7" customWidth="1"/>
    <col min="7" max="7" width="30" style="7" customWidth="1"/>
    <col min="8" max="8" width="60.21875" style="7" bestFit="1" customWidth="1"/>
    <col min="9" max="9" width="38" style="7" bestFit="1" customWidth="1"/>
    <col min="10" max="16384" width="9.109375" style="7"/>
  </cols>
  <sheetData>
    <row r="1" spans="1:8" s="4" customFormat="1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6">
        <v>7</v>
      </c>
      <c r="B3" s="6" t="s">
        <v>9</v>
      </c>
      <c r="C3" s="6" t="s">
        <v>10</v>
      </c>
      <c r="D3" s="6" t="str">
        <f>VLOOKUP(B3,[1]Sheet!$C$3:$AB$536,4,FALSE)</f>
        <v>PPU CO.,LTD</v>
      </c>
      <c r="E3" s="6" t="str">
        <f>VLOOKUP(B3,[1]Sheet!$C$3:$AB$536,19,FALSE)</f>
        <v/>
      </c>
      <c r="F3" s="6" t="str">
        <f>IF(VLOOKUP(B3,[1]Sheet!$C$3:$AB$536,25,FALSE)="","",VLOOKUP(B3,[1]Sheet!$C$3:$AB$536,25,FALSE))</f>
        <v>WellDerma GOMDOCHI FOAM CLEANSER</v>
      </c>
      <c r="G3" s="6" t="str">
        <f>IF(VLOOKUP(B3,[1]Sheet!$C$3:$AB$536,26,FALSE)="","",VLOOKUP(B3,[1]Sheet!$C$3:$AB$536,26,FALSE))</f>
        <v>WellDerma CALENDULA CALMING SOON CREAM</v>
      </c>
      <c r="H3" s="6" t="s">
        <v>11</v>
      </c>
    </row>
    <row r="4" spans="1:8">
      <c r="A4" s="6">
        <v>9</v>
      </c>
      <c r="B4" s="6" t="s">
        <v>12</v>
      </c>
      <c r="C4" s="6" t="s">
        <v>10</v>
      </c>
      <c r="D4" s="6" t="s">
        <v>13</v>
      </c>
      <c r="E4" s="6"/>
      <c r="F4" s="6" t="s">
        <v>14</v>
      </c>
      <c r="G4" s="6" t="s">
        <v>15</v>
      </c>
      <c r="H4" s="6" t="s">
        <v>16</v>
      </c>
    </row>
    <row r="5" spans="1:8">
      <c r="A5" s="6">
        <v>11</v>
      </c>
      <c r="B5" s="6" t="s">
        <v>17</v>
      </c>
      <c r="C5" s="6" t="s">
        <v>10</v>
      </c>
      <c r="D5" s="6" t="s">
        <v>18</v>
      </c>
      <c r="E5" s="6"/>
      <c r="F5" s="6" t="s">
        <v>19</v>
      </c>
      <c r="G5" s="6"/>
      <c r="H5" s="6" t="s">
        <v>20</v>
      </c>
    </row>
    <row r="6" spans="1:8">
      <c r="A6" s="6">
        <v>12</v>
      </c>
      <c r="B6" s="6" t="s">
        <v>21</v>
      </c>
      <c r="C6" s="6" t="s">
        <v>10</v>
      </c>
      <c r="D6" s="6" t="s">
        <v>22</v>
      </c>
      <c r="E6" s="6"/>
      <c r="F6" s="6" t="s">
        <v>23</v>
      </c>
      <c r="G6" s="6" t="s">
        <v>24</v>
      </c>
      <c r="H6" s="6" t="s">
        <v>25</v>
      </c>
    </row>
    <row r="7" spans="1:8">
      <c r="A7" s="6">
        <v>18</v>
      </c>
      <c r="B7" s="6" t="s">
        <v>26</v>
      </c>
      <c r="C7" s="6" t="s">
        <v>10</v>
      </c>
      <c r="D7" s="6" t="str">
        <f>VLOOKUP(B7,[1]Sheet!$C$3:$AB$536,4,FALSE)</f>
        <v>GoshenKorea Co., Ltd.</v>
      </c>
      <c r="E7" s="6" t="str">
        <f>VLOOKUP(B7,[1]Sheet!$C$3:$AB$536,19,FALSE)</f>
        <v>비건인증,CPNP,CPNP,CPNP,태국FDA</v>
      </c>
      <c r="F7" s="6" t="str">
        <f>IF(VLOOKUP(B7,[1]Sheet!$C$3:$AB$536,25,FALSE)="","",VLOOKUP(B7,[1]Sheet!$C$3:$AB$536,25,FALSE))</f>
        <v>Quret Beauty Recipe Mask Packs (10 Sku) Vegan</v>
      </c>
      <c r="G7" s="6" t="str">
        <f>IF(VLOOKUP(B7,[1]Sheet!$C$3:$AB$536,26,FALSE)="","",VLOOKUP(B7,[1]Sheet!$C$3:$AB$536,26,FALSE))</f>
        <v>Quret Ampoule series</v>
      </c>
      <c r="H7" s="6" t="s">
        <v>27</v>
      </c>
    </row>
    <row r="8" spans="1:8">
      <c r="A8" s="6">
        <v>26</v>
      </c>
      <c r="B8" s="6" t="s">
        <v>28</v>
      </c>
      <c r="C8" s="6" t="s">
        <v>10</v>
      </c>
      <c r="D8" s="6" t="str">
        <f>VLOOKUP(B8,[1]Sheet!$C$3:$AB$536,4,FALSE)</f>
        <v>MK Universal</v>
      </c>
      <c r="E8" s="6" t="str">
        <f>VLOOKUP(B8,[1]Sheet!$C$3:$AB$536,19,FALSE)</f>
        <v/>
      </c>
      <c r="F8" s="6" t="str">
        <f>IF(VLOOKUP(B8,[1]Sheet!$C$3:$AB$536,25,FALSE)="","",VLOOKUP(B8,[1]Sheet!$C$3:$AB$536,25,FALSE))</f>
        <v>TROIPEEL Weapon KIT</v>
      </c>
      <c r="G8" s="6" t="str">
        <f>IF(VLOOKUP(B8,[1]Sheet!$C$3:$AB$536,26,FALSE)="","",VLOOKUP(B8,[1]Sheet!$C$3:$AB$536,26,FALSE))</f>
        <v>TROIPEEL at Home KIT</v>
      </c>
      <c r="H8" s="6" t="s">
        <v>29</v>
      </c>
    </row>
    <row r="9" spans="1:8">
      <c r="A9" s="6">
        <v>29</v>
      </c>
      <c r="B9" s="6" t="s">
        <v>30</v>
      </c>
      <c r="C9" s="6" t="s">
        <v>10</v>
      </c>
      <c r="D9" s="6" t="str">
        <f>VLOOKUP(B9,[1]Sheet!$C$3:$AB$536,4,FALSE)</f>
        <v>SKINMISO CO., LTD.</v>
      </c>
      <c r="E9" s="6" t="str">
        <f>VLOOKUP(B9,[1]Sheet!$C$3:$AB$536,19,FALSE)</f>
        <v/>
      </c>
      <c r="F9" s="6" t="str">
        <f>IF(VLOOKUP(B9,[1]Sheet!$C$3:$AB$536,25,FALSE)="","",VLOOKUP(B9,[1]Sheet!$C$3:$AB$536,25,FALSE))</f>
        <v>Skinmiso Pore Purifying Toner</v>
      </c>
      <c r="G9" s="6" t="str">
        <f>IF(VLOOKUP(B9,[1]Sheet!$C$3:$AB$536,26,FALSE)="","",VLOOKUP(B9,[1]Sheet!$C$3:$AB$536,26,FALSE))</f>
        <v>Skinmiso Pure Vitamin-C Serum</v>
      </c>
      <c r="H9" s="6" t="s">
        <v>31</v>
      </c>
    </row>
    <row r="10" spans="1:8">
      <c r="A10" s="6">
        <v>30</v>
      </c>
      <c r="B10" s="6" t="s">
        <v>32</v>
      </c>
      <c r="C10" s="6" t="s">
        <v>10</v>
      </c>
      <c r="D10" s="6" t="str">
        <f>VLOOKUP(B10,[1]Sheet!$C$3:$AB$536,4,FALSE)</f>
        <v>L Global Co., LTD.</v>
      </c>
      <c r="E10" s="6" t="str">
        <f>VLOOKUP(B10,[1]Sheet!$C$3:$AB$536,19,FALSE)</f>
        <v>CPNP,CONG BO,CONG BO,FDA</v>
      </c>
      <c r="F10" s="6" t="str">
        <f>IF(VLOOKUP(B10,[1]Sheet!$C$3:$AB$536,25,FALSE)="","",VLOOKUP(B10,[1]Sheet!$C$3:$AB$536,25,FALSE))</f>
        <v>Toi:L Extra Silky Hand Mask</v>
      </c>
      <c r="G10" s="6" t="str">
        <f>IF(VLOOKUP(B10,[1]Sheet!$C$3:$AB$536,26,FALSE)="","",VLOOKUP(B10,[1]Sheet!$C$3:$AB$536,26,FALSE))</f>
        <v>Toi:L Extra Silky Foot Mask</v>
      </c>
      <c r="H10" s="6" t="s">
        <v>33</v>
      </c>
    </row>
    <row r="11" spans="1:8">
      <c r="A11" s="6">
        <v>31</v>
      </c>
      <c r="B11" s="6" t="s">
        <v>34</v>
      </c>
      <c r="C11" s="6" t="s">
        <v>10</v>
      </c>
      <c r="D11" s="6" t="str">
        <f>VLOOKUP(B11,[1]Sheet!$C$3:$AB$536,4,FALSE)</f>
        <v>muldream</v>
      </c>
      <c r="E11" s="6" t="str">
        <f>VLOOKUP(B11,[1]Sheet!$C$3:$AB$536,19,FALSE)</f>
        <v>CPNP,EAC</v>
      </c>
      <c r="F11" s="6" t="str">
        <f>IF(VLOOKUP(B11,[1]Sheet!$C$3:$AB$536,25,FALSE)="","",VLOOKUP(B11,[1]Sheet!$C$3:$AB$536,25,FALSE))</f>
        <v>Muldream vegan clear skin AHA PHA ampoule</v>
      </c>
      <c r="G11" s="6" t="str">
        <f>IF(VLOOKUP(B11,[1]Sheet!$C$3:$AB$536,26,FALSE)="","",VLOOKUP(B11,[1]Sheet!$C$3:$AB$536,26,FALSE))</f>
        <v>muldream vegan green mild intense serum toner</v>
      </c>
      <c r="H11" s="6" t="s">
        <v>35</v>
      </c>
    </row>
    <row r="12" spans="1:8">
      <c r="A12" s="6">
        <v>36</v>
      </c>
      <c r="B12" s="6" t="s">
        <v>36</v>
      </c>
      <c r="C12" s="6" t="s">
        <v>10</v>
      </c>
      <c r="D12" s="6" t="str">
        <f>VLOOKUP(B12,[1]Sheet!$C$3:$AB$536,4,FALSE)</f>
        <v>CAC Trading Co., Ltd.</v>
      </c>
      <c r="E12" s="6" t="str">
        <f>VLOOKUP(B12,[1]Sheet!$C$3:$AB$536,19,FALSE)</f>
        <v/>
      </c>
      <c r="F12" s="6" t="str">
        <f>IF(VLOOKUP(B12,[1]Sheet!$C$3:$AB$536,25,FALSE)="","",VLOOKUP(B12,[1]Sheet!$C$3:$AB$536,25,FALSE))</f>
        <v>S+MIRACLE Essence Mask</v>
      </c>
      <c r="G12" s="6" t="str">
        <f>IF(VLOOKUP(B12,[1]Sheet!$C$3:$AB$536,26,FALSE)="","",VLOOKUP(B12,[1]Sheet!$C$3:$AB$536,26,FALSE))</f>
        <v>S+MIRACLE Collagen &amp; Idebenone Enriched Cream</v>
      </c>
      <c r="H12" s="6" t="s">
        <v>37</v>
      </c>
    </row>
    <row r="13" spans="1:8">
      <c r="A13" s="6">
        <v>40</v>
      </c>
      <c r="B13" s="6" t="s">
        <v>38</v>
      </c>
      <c r="C13" s="6" t="s">
        <v>10</v>
      </c>
      <c r="D13" s="6" t="str">
        <f>VLOOKUP(B13,[1]Sheet!$C$3:$AB$536,4,FALSE)</f>
        <v>Weme International</v>
      </c>
      <c r="E13" s="6" t="str">
        <f>VLOOKUP(B13,[1]Sheet!$C$3:$AB$536,19,FALSE)</f>
        <v/>
      </c>
      <c r="F13" s="6" t="str">
        <f>IF(VLOOKUP(B13,[1]Sheet!$C$3:$AB$536,25,FALSE)="","",VLOOKUP(B13,[1]Sheet!$C$3:$AB$536,25,FALSE))</f>
        <v>GELIQUE(MANICURE)</v>
      </c>
      <c r="G13" s="6" t="str">
        <f>IF(VLOOKUP(B13,[1]Sheet!$C$3:$AB$536,26,FALSE)="","",VLOOKUP(B13,[1]Sheet!$C$3:$AB$536,26,FALSE))</f>
        <v>ULTRA POLISH(nail lacquer)</v>
      </c>
      <c r="H13" s="6" t="s">
        <v>39</v>
      </c>
    </row>
    <row r="14" spans="1:8">
      <c r="A14" s="6">
        <v>43</v>
      </c>
      <c r="B14" s="6" t="s">
        <v>40</v>
      </c>
      <c r="C14" s="6" t="s">
        <v>10</v>
      </c>
      <c r="D14" s="6" t="str">
        <f>VLOOKUP(B14,[1]Sheet!$C$3:$AB$536,4,FALSE)</f>
        <v>ONES CO.,LTD</v>
      </c>
      <c r="E14" s="6" t="str">
        <f>VLOOKUP(B14,[1]Sheet!$C$3:$AB$536,19,FALSE)</f>
        <v>ISO 22716</v>
      </c>
      <c r="F14" s="6" t="str">
        <f>IF(VLOOKUP(B14,[1]Sheet!$C$3:$AB$536,25,FALSE)="","",VLOOKUP(B14,[1]Sheet!$C$3:$AB$536,25,FALSE))</f>
        <v>urbangreenuf Himalayas Pink Salt Cleansing Oil</v>
      </c>
      <c r="G14" s="6" t="e">
        <f>IF(VLOOKUP(B14,[1]Sheet!$C$3:$AB$536,26,FALSE)="","",VLOOKUP(B14,[1]Sheet!$C$3:$AB$536,26,FALSE))</f>
        <v>#REF!</v>
      </c>
      <c r="H14" s="6" t="s">
        <v>41</v>
      </c>
    </row>
    <row r="15" spans="1:8">
      <c r="A15" s="6">
        <v>44</v>
      </c>
      <c r="B15" s="6" t="s">
        <v>42</v>
      </c>
      <c r="C15" s="6" t="s">
        <v>10</v>
      </c>
      <c r="D15" s="6" t="str">
        <f>VLOOKUP(B15,[1]Sheet!$C$3:$AB$536,4,FALSE)</f>
        <v>VELLA C&amp;C CO., LTD</v>
      </c>
      <c r="E15" s="6" t="str">
        <f>VLOOKUP(B15,[1]Sheet!$C$3:$AB$536,19,FALSE)</f>
        <v>NMPA,NMPA,NMPA,NMPA,NMPA,NMPA,NMPA,NMPA,NMPA,CPNP,CPNP</v>
      </c>
      <c r="F15" s="6" t="str">
        <f>IF(VLOOKUP(B15,[1]Sheet!$C$3:$AB$536,25,FALSE)="","",VLOOKUP(B15,[1]Sheet!$C$3:$AB$536,25,FALSE))</f>
        <v>FUSION AMPOULE SYNERGY SET</v>
      </c>
      <c r="G15" s="6" t="str">
        <f>IF(VLOOKUP(B15,[1]Sheet!$C$3:$AB$536,26,FALSE)="","",VLOOKUP(B15,[1]Sheet!$C$3:$AB$536,26,FALSE))</f>
        <v>BLACK &amp; WHITE HEAD NOPE NOSE PACK</v>
      </c>
      <c r="H15" s="8" t="s">
        <v>43</v>
      </c>
    </row>
    <row r="16" spans="1:8">
      <c r="A16" s="6">
        <v>50</v>
      </c>
      <c r="B16" s="6" t="s">
        <v>44</v>
      </c>
      <c r="C16" s="6" t="s">
        <v>10</v>
      </c>
      <c r="D16" s="6" t="str">
        <f>VLOOKUP(B16,[1]Sheet!$C$3:$AB$536,4,FALSE)</f>
        <v>DAL FACTORY CO., LTD</v>
      </c>
      <c r="E16" s="6" t="str">
        <f>VLOOKUP(B16,[1]Sheet!$C$3:$AB$536,19,FALSE)</f>
        <v/>
      </c>
      <c r="F16" s="6" t="str">
        <f>IF(VLOOKUP(B16,[1]Sheet!$C$3:$AB$536,25,FALSE)="","",VLOOKUP(B16,[1]Sheet!$C$3:$AB$536,25,FALSE))</f>
        <v>INNER FILL-Gummy Jelly</v>
      </c>
      <c r="G16" s="6" t="str">
        <f>IF(VLOOKUP(B16,[1]Sheet!$C$3:$AB$536,26,FALSE)="","",VLOOKUP(B16,[1]Sheet!$C$3:$AB$536,26,FALSE))</f>
        <v>Naturalism Multi Skincare Cleansing Pad</v>
      </c>
      <c r="H16" s="6" t="s">
        <v>45</v>
      </c>
    </row>
    <row r="17" spans="1:8">
      <c r="A17" s="6">
        <v>54</v>
      </c>
      <c r="B17" s="6" t="s">
        <v>46</v>
      </c>
      <c r="C17" s="6" t="s">
        <v>10</v>
      </c>
      <c r="D17" s="6" t="str">
        <f>VLOOKUP(B17,[1]Sheet!$C$3:$AB$536,4,FALSE)</f>
        <v>HANIL ELECTRONICS CO.</v>
      </c>
      <c r="E17" s="6" t="str">
        <f>VLOOKUP(B17,[1]Sheet!$C$3:$AB$536,19,FALSE)</f>
        <v>유럽 CE인증서,미국-캐나다 cETLus 인증서</v>
      </c>
      <c r="F17" s="6" t="str">
        <f>IF(VLOOKUP(B17,[1]Sheet!$C$3:$AB$536,25,FALSE)="","",VLOOKUP(B17,[1]Sheet!$C$3:$AB$536,25,FALSE))</f>
        <v>HAIR DRYER_BLDC V30</v>
      </c>
      <c r="G17" s="6" t="str">
        <f>IF(VLOOKUP(B17,[1]Sheet!$C$3:$AB$536,26,FALSE)="","",VLOOKUP(B17,[1]Sheet!$C$3:$AB$536,26,FALSE))</f>
        <v>HAIR DRYER_BLDC V14</v>
      </c>
      <c r="H17" s="6" t="s">
        <v>47</v>
      </c>
    </row>
    <row r="18" spans="1:8">
      <c r="A18" s="6">
        <v>59</v>
      </c>
      <c r="B18" s="6" t="s">
        <v>48</v>
      </c>
      <c r="C18" s="6" t="s">
        <v>10</v>
      </c>
      <c r="D18" s="6" t="str">
        <f>VLOOKUP(B18,[1]Sheet!$C$3:$AB$536,4,FALSE)</f>
        <v>EYEON BEAUTY INC.</v>
      </c>
      <c r="E18" s="6" t="str">
        <f>VLOOKUP(B18,[1]Sheet!$C$3:$AB$536,19,FALSE)</f>
        <v/>
      </c>
      <c r="F18" s="6" t="str">
        <f>IF(VLOOKUP(B18,[1]Sheet!$C$3:$AB$536,25,FALSE)="","",VLOOKUP(B18,[1]Sheet!$C$3:$AB$536,25,FALSE))</f>
        <v>CELEFIT THE BELLA COLLECTION EYESHADOW PALETTE</v>
      </c>
      <c r="G18" s="6" t="str">
        <f>IF(VLOOKUP(B18,[1]Sheet!$C$3:$AB$536,26,FALSE)="","",VLOOKUP(B18,[1]Sheet!$C$3:$AB$536,26,FALSE))</f>
        <v>CELEFIT STILL COVER CUSHION PACT</v>
      </c>
      <c r="H18" s="6" t="s">
        <v>49</v>
      </c>
    </row>
    <row r="19" spans="1:8">
      <c r="A19" s="6">
        <v>60</v>
      </c>
      <c r="B19" s="6" t="s">
        <v>50</v>
      </c>
      <c r="C19" s="6" t="s">
        <v>10</v>
      </c>
      <c r="D19" s="6" t="str">
        <f>VLOOKUP(B19,[1]Sheet!$C$3:$AB$536,4,FALSE)</f>
        <v>CHARDE CO., LTD.</v>
      </c>
      <c r="E19" s="6" t="str">
        <f>VLOOKUP(B19,[1]Sheet!$C$3:$AB$536,19,FALSE)</f>
        <v/>
      </c>
      <c r="F19" s="6" t="str">
        <f>IF(VLOOKUP(B19,[1]Sheet!$C$3:$AB$536,25,FALSE)="","",VLOOKUP(B19,[1]Sheet!$C$3:$AB$536,25,FALSE))</f>
        <v>Charde 86% Hawaii Deep Sea Water Ampoule Mist</v>
      </c>
      <c r="G19" s="6" t="str">
        <f>IF(VLOOKUP(B19,[1]Sheet!$C$3:$AB$536,26,FALSE)="","",VLOOKUP(B19,[1]Sheet!$C$3:$AB$536,26,FALSE))</f>
        <v>Cosmetic Cushion</v>
      </c>
      <c r="H19" s="6" t="s">
        <v>51</v>
      </c>
    </row>
    <row r="20" spans="1:8">
      <c r="A20" s="6">
        <v>62</v>
      </c>
      <c r="B20" s="6" t="s">
        <v>52</v>
      </c>
      <c r="C20" s="6" t="s">
        <v>10</v>
      </c>
      <c r="D20" s="6" t="str">
        <f>VLOOKUP(B20,[1]Sheet!$C$3:$AB$536,4,FALSE)</f>
        <v>Find Your Beauty inc.</v>
      </c>
      <c r="E20" s="6" t="str">
        <f>VLOOKUP(B20,[1]Sheet!$C$3:$AB$536,19,FALSE)</f>
        <v/>
      </c>
      <c r="F20" s="6" t="str">
        <f>IF(VLOOKUP(B20,[1]Sheet!$C$3:$AB$536,25,FALSE)="","",VLOOKUP(B20,[1]Sheet!$C$3:$AB$536,25,FALSE))</f>
        <v>Beaurit Homepilates SET</v>
      </c>
      <c r="G20" s="6" t="e">
        <f>IF(VLOOKUP(B20,[1]Sheet!$C$3:$AB$536,26,FALSE)="","",VLOOKUP(B20,[1]Sheet!$C$3:$AB$536,26,FALSE))</f>
        <v>#REF!</v>
      </c>
      <c r="H20" s="6" t="s">
        <v>53</v>
      </c>
    </row>
    <row r="21" spans="1:8">
      <c r="A21" s="6">
        <v>63</v>
      </c>
      <c r="B21" s="6" t="s">
        <v>54</v>
      </c>
      <c r="C21" s="6" t="s">
        <v>10</v>
      </c>
      <c r="D21" s="6" t="str">
        <f>VLOOKUP(B21,[1]Sheet!$C$3:$AB$536,4,FALSE)</f>
        <v>Janytree Inc.</v>
      </c>
      <c r="E21" s="6" t="str">
        <f>VLOOKUP(B21,[1]Sheet!$C$3:$AB$536,19,FALSE)</f>
        <v>ISO22716,중국화장품위생허가-앰플런스,중국화장품위생허가-앰플런스 버블폼,중국화장품위생허가-앰플런스 크림,중국화장품위생허가-앰플런스 마스크팩</v>
      </c>
      <c r="F21" s="6" t="str">
        <f>IF(VLOOKUP(B21,[1]Sheet!$C$3:$AB$536,25,FALSE)="","",VLOOKUP(B21,[1]Sheet!$C$3:$AB$536,25,FALSE))</f>
        <v>Amplance Hydro , intensive Hydrating Ampoule(Serum)</v>
      </c>
      <c r="G21" s="6" t="str">
        <f>IF(VLOOKUP(B21,[1]Sheet!$C$3:$AB$536,26,FALSE)="","",VLOOKUP(B21,[1]Sheet!$C$3:$AB$536,26,FALSE))</f>
        <v>Nature Belle pure  Hair &amp; Body Cleanser</v>
      </c>
      <c r="H21" s="6" t="s">
        <v>55</v>
      </c>
    </row>
    <row r="22" spans="1:8">
      <c r="A22" s="6">
        <v>64</v>
      </c>
      <c r="B22" s="6" t="s">
        <v>56</v>
      </c>
      <c r="C22" s="6" t="s">
        <v>10</v>
      </c>
      <c r="D22" s="6" t="str">
        <f>VLOOKUP(B22,[1]Sheet!$C$3:$AB$536,4,FALSE)</f>
        <v>Lupin Company</v>
      </c>
      <c r="E22" s="6" t="str">
        <f>VLOOKUP(B22,[1]Sheet!$C$3:$AB$536,19,FALSE)</f>
        <v/>
      </c>
      <c r="F22" s="6" t="str">
        <f>IF(VLOOKUP(B22,[1]Sheet!$C$3:$AB$536,25,FALSE)="","",VLOOKUP(B22,[1]Sheet!$C$3:$AB$536,25,FALSE))</f>
        <v>Semi-cured Gel Nail Sticker</v>
      </c>
      <c r="G22" s="6" t="e">
        <f>IF(VLOOKUP(B22,[1]Sheet!$C$3:$AB$536,26,FALSE)="","",VLOOKUP(B22,[1]Sheet!$C$3:$AB$536,26,FALSE))</f>
        <v>#REF!</v>
      </c>
      <c r="H22" s="6" t="s">
        <v>57</v>
      </c>
    </row>
    <row r="23" spans="1:8">
      <c r="A23" s="6">
        <v>70</v>
      </c>
      <c r="B23" s="6" t="s">
        <v>58</v>
      </c>
      <c r="C23" s="6" t="s">
        <v>10</v>
      </c>
      <c r="D23" s="6" t="str">
        <f>VLOOKUP(B23,[1]Sheet!$C$3:$AB$536,4,FALSE)</f>
        <v>DR.SCALP</v>
      </c>
      <c r="E23" s="6" t="str">
        <f>VLOOKUP(B23,[1]Sheet!$C$3:$AB$536,19,FALSE)</f>
        <v/>
      </c>
      <c r="F23" s="6" t="str">
        <f>IF(VLOOKUP(B23,[1]Sheet!$C$3:$AB$536,25,FALSE)="","",VLOOKUP(B23,[1]Sheet!$C$3:$AB$536,25,FALSE))</f>
        <v>D'CARE SCALP ACTIVE PRODUCTS: SHAMPOO, TONIC, SOLUTION...</v>
      </c>
      <c r="G23" s="6" t="str">
        <f>IF(VLOOKUP(B23,[1]Sheet!$C$3:$AB$536,26,FALSE)="","",VLOOKUP(B23,[1]Sheet!$C$3:$AB$536,26,FALSE))</f>
        <v>D'CARE REPAIR HAIR MASK PACK</v>
      </c>
      <c r="H23" s="6" t="s">
        <v>59</v>
      </c>
    </row>
    <row r="24" spans="1:8">
      <c r="A24" s="6">
        <v>73</v>
      </c>
      <c r="B24" s="6" t="s">
        <v>60</v>
      </c>
      <c r="C24" s="6" t="s">
        <v>10</v>
      </c>
      <c r="D24" s="6" t="str">
        <f>VLOOKUP(B24,[1]Sheet!$C$3:$AB$536,4,FALSE)</f>
        <v>STB International Co., Ltd.</v>
      </c>
      <c r="E24" s="6" t="str">
        <f>VLOOKUP(B24,[1]Sheet!$C$3:$AB$536,19,FALSE)</f>
        <v/>
      </c>
      <c r="F24" s="6" t="str">
        <f>IF(VLOOKUP(B24,[1]Sheet!$C$3:$AB$536,25,FALSE)="","",VLOOKUP(B24,[1]Sheet!$C$3:$AB$536,25,FALSE))</f>
        <v>Liquid Pen Eyeliner</v>
      </c>
      <c r="G24" s="6" t="str">
        <f>IF(VLOOKUP(B24,[1]Sheet!$C$3:$AB$536,26,FALSE)="","",VLOOKUP(B24,[1]Sheet!$C$3:$AB$536,26,FALSE))</f>
        <v>Shake it Brow</v>
      </c>
      <c r="H24" s="6" t="s">
        <v>61</v>
      </c>
    </row>
    <row r="25" spans="1:8">
      <c r="A25" s="6">
        <v>74</v>
      </c>
      <c r="B25" s="6" t="s">
        <v>62</v>
      </c>
      <c r="C25" s="6" t="s">
        <v>10</v>
      </c>
      <c r="D25" s="6" t="str">
        <f>VLOOKUP(B25,[1]Sheet!$C$3:$AB$536,4,FALSE)</f>
        <v>MOSTIVE CO., LTD.</v>
      </c>
      <c r="E25" s="6" t="str">
        <f>VLOOKUP(B25,[1]Sheet!$C$3:$AB$536,19,FALSE)</f>
        <v>중국상표등록,중국상표등록</v>
      </c>
      <c r="F25" s="6" t="str">
        <f>IF(VLOOKUP(B25,[1]Sheet!$C$3:$AB$536,25,FALSE)="","",VLOOKUP(B25,[1]Sheet!$C$3:$AB$536,25,FALSE))</f>
        <v>Mostive Color Gel Polish</v>
      </c>
      <c r="G25" s="6" t="str">
        <f>IF(VLOOKUP(B25,[1]Sheet!$C$3:$AB$536,26,FALSE)="","",VLOOKUP(B25,[1]Sheet!$C$3:$AB$536,26,FALSE))</f>
        <v>Mostive Cake Gel</v>
      </c>
      <c r="H25" s="6" t="s">
        <v>63</v>
      </c>
    </row>
    <row r="26" spans="1:8">
      <c r="A26" s="6">
        <v>76</v>
      </c>
      <c r="B26" s="6" t="s">
        <v>64</v>
      </c>
      <c r="C26" s="6" t="s">
        <v>10</v>
      </c>
      <c r="D26" s="6" t="s">
        <v>65</v>
      </c>
      <c r="E26" s="6" t="s">
        <v>66</v>
      </c>
      <c r="F26" s="6"/>
      <c r="G26" s="6"/>
      <c r="H26" s="6" t="s">
        <v>67</v>
      </c>
    </row>
    <row r="27" spans="1:8">
      <c r="A27" s="6">
        <v>77</v>
      </c>
      <c r="B27" s="6" t="s">
        <v>68</v>
      </c>
      <c r="C27" s="6" t="s">
        <v>10</v>
      </c>
      <c r="D27" s="6" t="str">
        <f>VLOOKUP(B27,[1]Sheet!$C$3:$AB$536,4,FALSE)</f>
        <v>The Fortune Trading Co., Ltd</v>
      </c>
      <c r="E27" s="6" t="str">
        <f>VLOOKUP(B27,[1]Sheet!$C$3:$AB$536,19,FALSE)</f>
        <v/>
      </c>
      <c r="F27" s="6" t="str">
        <f>IF(VLOOKUP(B27,[1]Sheet!$C$3:$AB$536,25,FALSE)="","",VLOOKUP(B27,[1]Sheet!$C$3:$AB$536,25,FALSE))</f>
        <v>Facial Mask</v>
      </c>
      <c r="G27" s="6" t="str">
        <f>IF(VLOOKUP(B27,[1]Sheet!$C$3:$AB$536,26,FALSE)="","",VLOOKUP(B27,[1]Sheet!$C$3:$AB$536,26,FALSE))</f>
        <v>Eye Patch</v>
      </c>
      <c r="H27" s="6" t="s">
        <v>69</v>
      </c>
    </row>
    <row r="28" spans="1:8">
      <c r="A28" s="6">
        <v>78</v>
      </c>
      <c r="B28" s="6" t="s">
        <v>70</v>
      </c>
      <c r="C28" s="6" t="s">
        <v>10</v>
      </c>
      <c r="D28" s="6" t="str">
        <f>VLOOKUP(B28,[1]Sheet!$C$3:$AB$536,4,FALSE)</f>
        <v>HAENGBOK VITAMIN</v>
      </c>
      <c r="E28" s="6" t="str">
        <f>VLOOKUP(B28,[1]Sheet!$C$3:$AB$536,19,FALSE)</f>
        <v/>
      </c>
      <c r="F28" s="6" t="str">
        <f>IF(VLOOKUP(B28,[1]Sheet!$C$3:$AB$536,25,FALSE)="","",VLOOKUP(B28,[1]Sheet!$C$3:$AB$536,25,FALSE))</f>
        <v>Restup REAL vitamin doubleup cool patch</v>
      </c>
      <c r="G28" s="6" t="str">
        <f>IF(VLOOKUP(B28,[1]Sheet!$C$3:$AB$536,26,FALSE)="","",VLOOKUP(B28,[1]Sheet!$C$3:$AB$536,26,FALSE))</f>
        <v>Restup REAL vitamin foot care pack</v>
      </c>
      <c r="H28" s="6" t="s">
        <v>71</v>
      </c>
    </row>
    <row r="29" spans="1:8">
      <c r="A29" s="6">
        <v>79</v>
      </c>
      <c r="B29" s="6" t="s">
        <v>72</v>
      </c>
      <c r="C29" s="6" t="s">
        <v>10</v>
      </c>
      <c r="D29" s="6" t="str">
        <f>VLOOKUP(B29,[1]Sheet!$C$3:$AB$536,4,FALSE)</f>
        <v>mens make me co.,ltd</v>
      </c>
      <c r="E29" s="6" t="str">
        <f>VLOOKUP(B29,[1]Sheet!$C$3:$AB$536,19,FALSE)</f>
        <v>cpnp,nmpa,nmpa</v>
      </c>
      <c r="F29" s="6" t="str">
        <f>IF(VLOOKUP(B29,[1]Sheet!$C$3:$AB$536,25,FALSE)="","",VLOOKUP(B29,[1]Sheet!$C$3:$AB$536,25,FALSE))</f>
        <v>Celluver Chiffon Perfume</v>
      </c>
      <c r="G29" s="6" t="str">
        <f>IF(VLOOKUP(B29,[1]Sheet!$C$3:$AB$536,26,FALSE)="","",VLOOKUP(B29,[1]Sheet!$C$3:$AB$536,26,FALSE))</f>
        <v>Celluver Fabric Perfume</v>
      </c>
      <c r="H29" s="6" t="s">
        <v>73</v>
      </c>
    </row>
    <row r="30" spans="1:8">
      <c r="A30" s="6">
        <v>80</v>
      </c>
      <c r="B30" s="6" t="s">
        <v>74</v>
      </c>
      <c r="C30" s="6" t="s">
        <v>10</v>
      </c>
      <c r="D30" s="6" t="str">
        <f>VLOOKUP(B30,[1]Sheet!$C$3:$AB$536,4,FALSE)</f>
        <v>PRETTYSKIN</v>
      </c>
      <c r="E30" s="6" t="str">
        <f>VLOOKUP(B30,[1]Sheet!$C$3:$AB$536,19,FALSE)</f>
        <v>NMPA</v>
      </c>
      <c r="F30" s="6" t="str">
        <f>IF(VLOOKUP(B30,[1]Sheet!$C$3:$AB$536,25,FALSE)="","",VLOOKUP(B30,[1]Sheet!$C$3:$AB$536,25,FALSE))</f>
        <v>PRETTYSKIN 24K GOLD COLLAGEN AMPOULE</v>
      </c>
      <c r="G30" s="6" t="str">
        <f>IF(VLOOKUP(B30,[1]Sheet!$C$3:$AB$536,26,FALSE)="","",VLOOKUP(B30,[1]Sheet!$C$3:$AB$536,26,FALSE))</f>
        <v>SNAIL ALL-IN-ONE SUN+PRIMER</v>
      </c>
      <c r="H30" s="6" t="s">
        <v>75</v>
      </c>
    </row>
    <row r="31" spans="1:8">
      <c r="A31" s="6">
        <v>81</v>
      </c>
      <c r="B31" s="6" t="s">
        <v>76</v>
      </c>
      <c r="C31" s="6" t="s">
        <v>10</v>
      </c>
      <c r="D31" s="6" t="str">
        <f>VLOOKUP(B31,[1]Sheet!$C$3:$AB$536,4,FALSE)</f>
        <v>RESPRING Co.,Ltd.</v>
      </c>
      <c r="E31" s="6" t="str">
        <f>VLOOKUP(B31,[1]Sheet!$C$3:$AB$536,19,FALSE)</f>
        <v/>
      </c>
      <c r="F31" s="6" t="str">
        <f>IF(VLOOKUP(B31,[1]Sheet!$C$3:$AB$536,25,FALSE)="","",VLOOKUP(B31,[1]Sheet!$C$3:$AB$536,25,FALSE))</f>
        <v>3600 Shot CICA NEEDLE Mts Starter Kit</v>
      </c>
      <c r="G31" s="6" t="str">
        <f>IF(VLOOKUP(B31,[1]Sheet!$C$3:$AB$536,26,FALSE)="","",VLOOKUP(B31,[1]Sheet!$C$3:$AB$536,26,FALSE))</f>
        <v>RESPRING ION BOOSTER</v>
      </c>
      <c r="H31" s="6" t="s">
        <v>77</v>
      </c>
    </row>
    <row r="32" spans="1:8">
      <c r="A32" s="6">
        <v>84</v>
      </c>
      <c r="B32" s="6" t="s">
        <v>78</v>
      </c>
      <c r="C32" s="6" t="s">
        <v>10</v>
      </c>
      <c r="D32" s="6" t="str">
        <f>VLOOKUP(B32,[1]Sheet!$C$3:$AB$536,4,FALSE)</f>
        <v>CM COMPANY</v>
      </c>
      <c r="E32" s="6" t="str">
        <f>VLOOKUP(B32,[1]Sheet!$C$3:$AB$536,19,FALSE)</f>
        <v/>
      </c>
      <c r="F32" s="6" t="str">
        <f>IF(VLOOKUP(B32,[1]Sheet!$C$3:$AB$536,25,FALSE)="","",VLOOKUP(B32,[1]Sheet!$C$3:$AB$536,25,FALSE))</f>
        <v>BOTANICAL SHAMPOO</v>
      </c>
      <c r="G32" s="6" t="str">
        <f>IF(VLOOKUP(B32,[1]Sheet!$C$3:$AB$536,26,FALSE)="","",VLOOKUP(B32,[1]Sheet!$C$3:$AB$536,26,FALSE))</f>
        <v>MICRO DEEP LIFTING PATCH</v>
      </c>
      <c r="H32" s="6" t="s">
        <v>79</v>
      </c>
    </row>
    <row r="33" spans="1:8">
      <c r="A33" s="6">
        <v>85</v>
      </c>
      <c r="B33" s="6" t="s">
        <v>80</v>
      </c>
      <c r="C33" s="6" t="s">
        <v>10</v>
      </c>
      <c r="D33" s="6" t="str">
        <f>VLOOKUP(B33,[1]Sheet!$C$3:$AB$536,4,FALSE)</f>
        <v>ou international</v>
      </c>
      <c r="E33" s="6" t="str">
        <f>VLOOKUP(B33,[1]Sheet!$C$3:$AB$536,19,FALSE)</f>
        <v/>
      </c>
      <c r="F33" s="6" t="str">
        <f>IF(VLOOKUP(B33,[1]Sheet!$C$3:$AB$536,25,FALSE)="","",VLOOKUP(B33,[1]Sheet!$C$3:$AB$536,25,FALSE))</f>
        <v>Help Me Eco-Intense Ceramide Ampoule Pad</v>
      </c>
      <c r="G33" s="6" t="e">
        <f>IF(VLOOKUP(B33,[1]Sheet!$C$3:$AB$536,26,FALSE)="","",VLOOKUP(B33,[1]Sheet!$C$3:$AB$536,26,FALSE))</f>
        <v>#REF!</v>
      </c>
      <c r="H33" s="6" t="s">
        <v>81</v>
      </c>
    </row>
    <row r="34" spans="1:8">
      <c r="A34" s="6">
        <v>87</v>
      </c>
      <c r="B34" s="6" t="s">
        <v>82</v>
      </c>
      <c r="C34" s="6" t="s">
        <v>10</v>
      </c>
      <c r="D34" s="6" t="str">
        <f>VLOOKUP(B34,[1]Sheet!$C$3:$AB$536,4,FALSE)</f>
        <v>SATURDAY 09 Co., LTD.</v>
      </c>
      <c r="E34" s="6" t="str">
        <f>VLOOKUP(B34,[1]Sheet!$C$3:$AB$536,19,FALSE)</f>
        <v/>
      </c>
      <c r="F34" s="6" t="str">
        <f>IF(VLOOKUP(B34,[1]Sheet!$C$3:$AB$536,25,FALSE)="","",VLOOKUP(B34,[1]Sheet!$C$3:$AB$536,25,FALSE))</f>
        <v>Dr.SEED Super Seed Bomb Revitalize Shampoo / Treatment / Bodywash</v>
      </c>
      <c r="G34" s="6" t="str">
        <f>IF(VLOOKUP(B34,[1]Sheet!$C$3:$AB$536,26,FALSE)="","",VLOOKUP(B34,[1]Sheet!$C$3:$AB$536,26,FALSE))</f>
        <v>de oklm : Vegan &amp; safe skincare</v>
      </c>
      <c r="H34" s="6" t="s">
        <v>83</v>
      </c>
    </row>
    <row r="35" spans="1:8">
      <c r="A35" s="6">
        <v>88</v>
      </c>
      <c r="B35" s="6" t="s">
        <v>84</v>
      </c>
      <c r="C35" s="6" t="s">
        <v>10</v>
      </c>
      <c r="D35" s="6" t="str">
        <f>VLOOKUP(B35,[1]Sheet!$C$3:$AB$536,4,FALSE)</f>
        <v>SHOONG INTERNATIONAL Co., Ltd.</v>
      </c>
      <c r="E35" s="6" t="str">
        <f>VLOOKUP(B35,[1]Sheet!$C$3:$AB$536,19,FALSE)</f>
        <v/>
      </c>
      <c r="F35" s="6" t="str">
        <f>IF(VLOOKUP(B35,[1]Sheet!$C$3:$AB$536,25,FALSE)="","",VLOOKUP(B35,[1]Sheet!$C$3:$AB$536,25,FALSE))</f>
        <v>BADECASIL D(cream)</v>
      </c>
      <c r="G35" s="6" t="str">
        <f>IF(VLOOKUP(B35,[1]Sheet!$C$3:$AB$536,26,FALSE)="","",VLOOKUP(B35,[1]Sheet!$C$3:$AB$536,26,FALSE))</f>
        <v>BAKUCHIOL A AMPOULE</v>
      </c>
      <c r="H35" s="6" t="s">
        <v>85</v>
      </c>
    </row>
    <row r="36" spans="1:8">
      <c r="A36" s="6">
        <v>104</v>
      </c>
      <c r="B36" s="6" t="s">
        <v>86</v>
      </c>
      <c r="C36" s="6" t="s">
        <v>10</v>
      </c>
      <c r="D36" s="6" t="str">
        <f>VLOOKUP(B36,[1]Sheet!$C$3:$AB$536,4,FALSE)</f>
        <v>Big Apple Corp.</v>
      </c>
      <c r="E36" s="6" t="str">
        <f>VLOOKUP(B36,[1]Sheet!$C$3:$AB$536,19,FALSE)</f>
        <v/>
      </c>
      <c r="F36" s="6" t="str">
        <f>IF(VLOOKUP(B36,[1]Sheet!$C$3:$AB$536,25,FALSE)="","",VLOOKUP(B36,[1]Sheet!$C$3:$AB$536,25,FALSE))</f>
        <v>Gogh(color lens)</v>
      </c>
      <c r="G36" s="6" t="str">
        <f>IF(VLOOKUP(B36,[1]Sheet!$C$3:$AB$536,26,FALSE)="","",VLOOKUP(B36,[1]Sheet!$C$3:$AB$536,26,FALSE))</f>
        <v>New York(color lens)</v>
      </c>
      <c r="H36" s="6" t="s">
        <v>87</v>
      </c>
    </row>
    <row r="37" spans="1:8">
      <c r="A37" s="6">
        <v>105</v>
      </c>
      <c r="B37" s="6" t="s">
        <v>88</v>
      </c>
      <c r="C37" s="6" t="s">
        <v>10</v>
      </c>
      <c r="D37" s="6" t="str">
        <f>VLOOKUP(B37,[1]Sheet!$C$3:$AB$536,4,FALSE)</f>
        <v>EDK SPA SOLUTION CO., LTD.</v>
      </c>
      <c r="E37" s="6" t="str">
        <f>VLOOKUP(B37,[1]Sheet!$C$3:$AB$536,19,FALSE)</f>
        <v/>
      </c>
      <c r="F37" s="6" t="str">
        <f>IF(VLOOKUP(B37,[1]Sheet!$C$3:$AB$536,25,FALSE)="","",VLOOKUP(B37,[1]Sheet!$C$3:$AB$536,25,FALSE))</f>
        <v>Phymongshe Water Blossom Cleansing Serum</v>
      </c>
      <c r="G37" s="6" t="str">
        <f>IF(VLOOKUP(B37,[1]Sheet!$C$3:$AB$536,26,FALSE)="","",VLOOKUP(B37,[1]Sheet!$C$3:$AB$536,26,FALSE))</f>
        <v>Phymongshe Hydro pH Balance Gel</v>
      </c>
      <c r="H37" s="6" t="s">
        <v>89</v>
      </c>
    </row>
    <row r="38" spans="1:8">
      <c r="A38" s="6">
        <v>106</v>
      </c>
      <c r="B38" s="6" t="s">
        <v>90</v>
      </c>
      <c r="C38" s="6" t="s">
        <v>10</v>
      </c>
      <c r="D38" s="6" t="str">
        <f>VLOOKUP(B38,[1]Sheet!$C$3:$AB$536,4,FALSE)</f>
        <v>LAV</v>
      </c>
      <c r="E38" s="6" t="str">
        <f>VLOOKUP(B38,[1]Sheet!$C$3:$AB$536,19,FALSE)</f>
        <v/>
      </c>
      <c r="F38" s="6" t="str">
        <f>IF(VLOOKUP(B38,[1]Sheet!$C$3:$AB$536,25,FALSE)="","",VLOOKUP(B38,[1]Sheet!$C$3:$AB$536,25,FALSE))</f>
        <v>BLACK DIA Whitening Gel</v>
      </c>
      <c r="G38" s="6" t="str">
        <f>IF(VLOOKUP(B38,[1]Sheet!$C$3:$AB$536,26,FALSE)="","",VLOOKUP(B38,[1]Sheet!$C$3:$AB$536,26,FALSE))</f>
        <v>12 Months, 12 Toothbrushes</v>
      </c>
      <c r="H38" s="6" t="s">
        <v>91</v>
      </c>
    </row>
    <row r="39" spans="1:8">
      <c r="A39" s="6">
        <v>113</v>
      </c>
      <c r="B39" s="6" t="s">
        <v>92</v>
      </c>
      <c r="C39" s="6" t="s">
        <v>10</v>
      </c>
      <c r="D39" s="6" t="str">
        <f>VLOOKUP(B39,[1]Sheet!$C$3:$AB$536,4,FALSE)</f>
        <v>FineKoreaCorperation</v>
      </c>
      <c r="E39" s="6" t="str">
        <f>VLOOKUP(B39,[1]Sheet!$C$3:$AB$536,19,FALSE)</f>
        <v>수출실적지표,COSMOS,Ecocert,Blue Angel</v>
      </c>
      <c r="F39" s="6" t="str">
        <f>IF(VLOOKUP(B39,[1]Sheet!$C$3:$AB$536,25,FALSE)="","",VLOOKUP(B39,[1]Sheet!$C$3:$AB$536,25,FALSE))</f>
        <v>Assez Natural Phyton-Herbal Hair &amp; Body Shampoo</v>
      </c>
      <c r="G39" s="6" t="str">
        <f>IF(VLOOKUP(B39,[1]Sheet!$C$3:$AB$536,26,FALSE)="","",VLOOKUP(B39,[1]Sheet!$C$3:$AB$536,26,FALSE))</f>
        <v>Assez Emulsion Oil</v>
      </c>
      <c r="H39" s="6" t="s">
        <v>93</v>
      </c>
    </row>
    <row r="40" spans="1:8">
      <c r="A40" s="6">
        <v>120</v>
      </c>
      <c r="B40" s="6" t="s">
        <v>94</v>
      </c>
      <c r="C40" s="6" t="s">
        <v>10</v>
      </c>
      <c r="D40" s="6" t="str">
        <f>VLOOKUP(B40,[1]Sheet!$C$3:$AB$536,4,FALSE)</f>
        <v>Nutricare Co.,Ltd.</v>
      </c>
      <c r="E40" s="6" t="str">
        <f>VLOOKUP(B40,[1]Sheet!$C$3:$AB$536,19,FALSE)</f>
        <v>ISO 9001,ISO 13485,ISO 14001,KC,GMP,FSSC 22000,HACCP</v>
      </c>
      <c r="F40" s="6" t="str">
        <f>IF(VLOOKUP(B40,[1]Sheet!$C$3:$AB$536,25,FALSE)="","",VLOOKUP(B40,[1]Sheet!$C$3:$AB$536,25,FALSE))</f>
        <v>MDPLANNER R3+(beauty device)</v>
      </c>
      <c r="G40" s="6" t="str">
        <f>IF(VLOOKUP(B40,[1]Sheet!$C$3:$AB$536,26,FALSE)="","",VLOOKUP(B40,[1]Sheet!$C$3:$AB$536,26,FALSE))</f>
        <v>MDPLANNER H2(hydrogen generator tumbler)</v>
      </c>
      <c r="H40" s="6" t="s">
        <v>95</v>
      </c>
    </row>
    <row r="41" spans="1:8">
      <c r="A41" s="6">
        <v>121</v>
      </c>
      <c r="B41" s="6" t="s">
        <v>96</v>
      </c>
      <c r="C41" s="6" t="s">
        <v>10</v>
      </c>
      <c r="D41" s="6" t="str">
        <f>VLOOKUP(B41,[1]Sheet!$C$3:$AB$536,4,FALSE)</f>
        <v>Dr.Althea</v>
      </c>
      <c r="E41" s="6" t="str">
        <f>VLOOKUP(B41,[1]Sheet!$C$3:$AB$536,19,FALSE)</f>
        <v>ISO22716,ISO9001,CGMP,CPNP</v>
      </c>
      <c r="F41" s="6" t="str">
        <f>IF(VLOOKUP(B41,[1]Sheet!$C$3:$AB$536,25,FALSE)="","",VLOOKUP(B41,[1]Sheet!$C$3:$AB$536,25,FALSE))</f>
        <v>Ultra Gentle Cleansing Water</v>
      </c>
      <c r="G41" s="6" t="str">
        <f>IF(VLOOKUP(B41,[1]Sheet!$C$3:$AB$536,26,FALSE)="","",VLOOKUP(B41,[1]Sheet!$C$3:$AB$536,26,FALSE))</f>
        <v>Blackhead Zero 2 Step Nose patch</v>
      </c>
      <c r="H41" s="6" t="s">
        <v>97</v>
      </c>
    </row>
    <row r="42" spans="1:8">
      <c r="A42" s="6">
        <v>122</v>
      </c>
      <c r="B42" s="6" t="s">
        <v>98</v>
      </c>
      <c r="C42" s="6" t="s">
        <v>10</v>
      </c>
      <c r="D42" s="6" t="str">
        <f>VLOOKUP(B42,[1]Sheet!$C$3:$AB$536,4,FALSE)</f>
        <v>ABILLKOREA Co.,Ltd.</v>
      </c>
      <c r="E42" s="6" t="str">
        <f>VLOOKUP(B42,[1]Sheet!$C$3:$AB$536,19,FALSE)</f>
        <v>BPOM,CPNP</v>
      </c>
      <c r="F42" s="6" t="str">
        <f>IF(VLOOKUP(B42,[1]Sheet!$C$3:$AB$536,25,FALSE)="","",VLOOKUP(B42,[1]Sheet!$C$3:$AB$536,25,FALSE))</f>
        <v>Origin Serum</v>
      </c>
      <c r="G42" s="6" t="str">
        <f>IF(VLOOKUP(B42,[1]Sheet!$C$3:$AB$536,26,FALSE)="","",VLOOKUP(B42,[1]Sheet!$C$3:$AB$536,26,FALSE))</f>
        <v>Origin Toner</v>
      </c>
      <c r="H42" s="6" t="s">
        <v>99</v>
      </c>
    </row>
    <row r="43" spans="1:8">
      <c r="A43" s="6">
        <v>124</v>
      </c>
      <c r="B43" s="6" t="s">
        <v>100</v>
      </c>
      <c r="C43" s="6" t="s">
        <v>10</v>
      </c>
      <c r="D43" s="6" t="str">
        <f>VLOOKUP(B43,[1]Sheet!$C$3:$AB$536,4,FALSE)</f>
        <v>Oracle Cosmetic,. LTD</v>
      </c>
      <c r="E43" s="6" t="str">
        <f>VLOOKUP(B43,[1]Sheet!$C$3:$AB$536,19,FALSE)</f>
        <v>CPNP,NMPA,PMDA</v>
      </c>
      <c r="F43" s="6" t="str">
        <f>IF(VLOOKUP(B43,[1]Sheet!$C$3:$AB$536,25,FALSE)="","",VLOOKUP(B43,[1]Sheet!$C$3:$AB$536,25,FALSE))</f>
        <v>Cerama Barrier Facial Cream</v>
      </c>
      <c r="G43" s="6" t="str">
        <f>IF(VLOOKUP(B43,[1]Sheet!$C$3:$AB$536,26,FALSE)="","",VLOOKUP(B43,[1]Sheet!$C$3:$AB$536,26,FALSE))</f>
        <v>TerpinaC™ Gel Cream</v>
      </c>
      <c r="H43" s="6" t="s">
        <v>101</v>
      </c>
    </row>
    <row r="44" spans="1:8">
      <c r="A44" s="6">
        <v>125</v>
      </c>
      <c r="B44" s="6" t="s">
        <v>102</v>
      </c>
      <c r="C44" s="6" t="s">
        <v>10</v>
      </c>
      <c r="D44" s="6" t="str">
        <f>VLOOKUP(B44,[1]Sheet!$C$3:$AB$536,4,FALSE)</f>
        <v>GachiPlus co.,ltd.</v>
      </c>
      <c r="E44" s="6" t="str">
        <f>VLOOKUP(B44,[1]Sheet!$C$3:$AB$536,19,FALSE)</f>
        <v/>
      </c>
      <c r="F44" s="6" t="str">
        <f>IF(VLOOKUP(B44,[1]Sheet!$C$3:$AB$536,25,FALSE)="","",VLOOKUP(B44,[1]Sheet!$C$3:$AB$536,25,FALSE))</f>
        <v>HYDROCOMPLEX SOOTHING AQUA GEL</v>
      </c>
      <c r="G44" s="6" t="str">
        <f>IF(VLOOKUP(B44,[1]Sheet!$C$3:$AB$536,26,FALSE)="","",VLOOKUP(B44,[1]Sheet!$C$3:$AB$536,26,FALSE))</f>
        <v>EQ+ Skin Booster</v>
      </c>
      <c r="H44" s="6" t="s">
        <v>103</v>
      </c>
    </row>
    <row r="45" spans="1:8">
      <c r="A45" s="6">
        <v>126</v>
      </c>
      <c r="B45" s="6" t="s">
        <v>104</v>
      </c>
      <c r="C45" s="6" t="s">
        <v>10</v>
      </c>
      <c r="D45" s="6" t="str">
        <f>VLOOKUP(B45,[1]Sheet!$C$3:$AB$536,4,FALSE)</f>
        <v>PLANT BASE Corp.</v>
      </c>
      <c r="E45" s="6" t="str">
        <f>VLOOKUP(B45,[1]Sheet!$C$3:$AB$536,19,FALSE)</f>
        <v>CPNP</v>
      </c>
      <c r="F45" s="6" t="str">
        <f>IF(VLOOKUP(B45,[1]Sheet!$C$3:$AB$536,25,FALSE)="","",VLOOKUP(B45,[1]Sheet!$C$3:$AB$536,25,FALSE))</f>
        <v>Time Stop Collagen Ampoule</v>
      </c>
      <c r="G45" s="6" t="str">
        <f>IF(VLOOKUP(B45,[1]Sheet!$C$3:$AB$536,26,FALSE)="","",VLOOKUP(B45,[1]Sheet!$C$3:$AB$536,26,FALSE))</f>
        <v>Time Stop Peptide Eye Cream</v>
      </c>
      <c r="H45" s="6" t="s">
        <v>105</v>
      </c>
    </row>
    <row r="46" spans="1:8">
      <c r="A46" s="6">
        <v>129</v>
      </c>
      <c r="B46" s="6" t="s">
        <v>106</v>
      </c>
      <c r="C46" s="6" t="s">
        <v>10</v>
      </c>
      <c r="D46" s="6" t="str">
        <f>VLOOKUP(B46,[1]Sheet!$C$3:$AB$536,4,FALSE)</f>
        <v>ACMEDI KOREA Co., Ltd</v>
      </c>
      <c r="E46" s="6" t="str">
        <f>VLOOKUP(B46,[1]Sheet!$C$3:$AB$536,19,FALSE)</f>
        <v>ISO13485,ISO,FDA</v>
      </c>
      <c r="F46" s="6" t="str">
        <f>IF(VLOOKUP(B46,[1]Sheet!$C$3:$AB$536,25,FALSE)="","",VLOOKUP(B46,[1]Sheet!$C$3:$AB$536,25,FALSE))</f>
        <v>beauty device</v>
      </c>
      <c r="G46" s="6" t="str">
        <f>IF(VLOOKUP(B46,[1]Sheet!$C$3:$AB$536,26,FALSE)="","",VLOOKUP(B46,[1]Sheet!$C$3:$AB$536,26,FALSE))</f>
        <v>beauty device</v>
      </c>
      <c r="H46" s="6" t="s">
        <v>107</v>
      </c>
    </row>
    <row r="47" spans="1:8">
      <c r="A47" s="6">
        <v>131</v>
      </c>
      <c r="B47" s="6" t="s">
        <v>108</v>
      </c>
      <c r="C47" s="6" t="s">
        <v>10</v>
      </c>
      <c r="D47" s="6" t="str">
        <f>VLOOKUP(B47,[1]Sheet!$C$3:$AB$536,4,FALSE)</f>
        <v>SPES CO.,LTD.</v>
      </c>
      <c r="E47" s="6" t="str">
        <f>VLOOKUP(B47,[1]Sheet!$C$3:$AB$536,19,FALSE)</f>
        <v>FDA,CPNP,EAC,BPOM,중국위생허가,과테말라 위생국 등록,싱가포르 인증,카타르 인증</v>
      </c>
      <c r="F47" s="6" t="str">
        <f>IF(VLOOKUP(B47,[1]Sheet!$C$3:$AB$536,25,FALSE)="","",VLOOKUP(B47,[1]Sheet!$C$3:$AB$536,25,FALSE))</f>
        <v>HAU Hairpack</v>
      </c>
      <c r="G47" s="6" t="str">
        <f>IF(VLOOKUP(B47,[1]Sheet!$C$3:$AB$536,26,FALSE)="","",VLOOKUP(B47,[1]Sheet!$C$3:$AB$536,26,FALSE))</f>
        <v>HAU Mango Shampoo</v>
      </c>
      <c r="H47" s="6" t="s">
        <v>109</v>
      </c>
    </row>
    <row r="48" spans="1:8">
      <c r="A48" s="6">
        <v>136</v>
      </c>
      <c r="B48" s="6" t="s">
        <v>110</v>
      </c>
      <c r="C48" s="6" t="s">
        <v>10</v>
      </c>
      <c r="D48" s="6" t="str">
        <f>VLOOKUP(B48,[1]Sheet!$C$3:$AB$536,4,FALSE)</f>
        <v>EL RISE Corporation</v>
      </c>
      <c r="E48" s="6" t="str">
        <f>VLOOKUP(B48,[1]Sheet!$C$3:$AB$536,19,FALSE)</f>
        <v/>
      </c>
      <c r="F48" s="6" t="str">
        <f>IF(VLOOKUP(B48,[1]Sheet!$C$3:$AB$536,25,FALSE)="","",VLOOKUP(B48,[1]Sheet!$C$3:$AB$536,25,FALSE))</f>
        <v>RUTHAIR Anti-Grey hair Anti Hair loss AgeLess Clinic Shampoo</v>
      </c>
      <c r="G48" s="6" t="str">
        <f>IF(VLOOKUP(B48,[1]Sheet!$C$3:$AB$536,26,FALSE)="","",VLOOKUP(B48,[1]Sheet!$C$3:$AB$536,26,FALSE))</f>
        <v>RUTHAIR AgeLess  Clinic Treatment</v>
      </c>
      <c r="H48" s="6" t="s">
        <v>111</v>
      </c>
    </row>
    <row r="49" spans="1:8">
      <c r="A49" s="6">
        <v>139</v>
      </c>
      <c r="B49" s="6" t="s">
        <v>112</v>
      </c>
      <c r="C49" s="6" t="s">
        <v>10</v>
      </c>
      <c r="D49" s="6" t="str">
        <f>VLOOKUP(B49,[1]Sheet!$C$3:$AB$536,4,FALSE)</f>
        <v>ARTFACE CO., LTD.</v>
      </c>
      <c r="E49" s="6" t="str">
        <f>VLOOKUP(B49,[1]Sheet!$C$3:$AB$536,19,FALSE)</f>
        <v/>
      </c>
      <c r="F49" s="6" t="e">
        <f>IF(VLOOKUP(B49,[1]Sheet!$C$3:$AB$536,25,FALSE)="","",VLOOKUP(B49,[1]Sheet!$C$3:$AB$536,25,FALSE))</f>
        <v>#REF!</v>
      </c>
      <c r="G49" s="6" t="e">
        <f>IF(VLOOKUP(B49,[1]Sheet!$C$3:$AB$536,26,FALSE)="","",VLOOKUP(B49,[1]Sheet!$C$3:$AB$536,26,FALSE))</f>
        <v>#REF!</v>
      </c>
      <c r="H49" s="6" t="s">
        <v>67</v>
      </c>
    </row>
    <row r="50" spans="1:8">
      <c r="A50" s="6">
        <v>140</v>
      </c>
      <c r="B50" s="6" t="s">
        <v>113</v>
      </c>
      <c r="C50" s="6" t="s">
        <v>10</v>
      </c>
      <c r="D50" s="6" t="str">
        <f>VLOOKUP(B50,[1]Sheet!$C$3:$AB$536,4,FALSE)</f>
        <v>FG Beauty</v>
      </c>
      <c r="E50" s="6" t="str">
        <f>VLOOKUP(B50,[1]Sheet!$C$3:$AB$536,19,FALSE)</f>
        <v>CFDA,CPNP,베트남 화장품 인증서,인도네시아 화장품 인증서,태국 화장품 인증서,EAC</v>
      </c>
      <c r="F50" s="6" t="str">
        <f>IF(VLOOKUP(B50,[1]Sheet!$C$3:$AB$536,25,FALSE)="","",VLOOKUP(B50,[1]Sheet!$C$3:$AB$536,25,FALSE))</f>
        <v>Cactus Balancing Toner</v>
      </c>
      <c r="G50" s="6" t="str">
        <f>IF(VLOOKUP(B50,[1]Sheet!$C$3:$AB$536,26,FALSE)="","",VLOOKUP(B50,[1]Sheet!$C$3:$AB$536,26,FALSE))</f>
        <v>High Class Soothing Gel</v>
      </c>
      <c r="H50" s="6" t="s">
        <v>114</v>
      </c>
    </row>
    <row r="51" spans="1:8">
      <c r="A51" s="6">
        <v>141</v>
      </c>
      <c r="B51" s="6" t="s">
        <v>115</v>
      </c>
      <c r="C51" s="6" t="s">
        <v>10</v>
      </c>
      <c r="D51" s="6" t="str">
        <f>VLOOKUP(B51,[1]Sheet!$C$3:$AB$536,4,FALSE)</f>
        <v>lunar circle</v>
      </c>
      <c r="E51" s="6" t="str">
        <f>VLOOKUP(B51,[1]Sheet!$C$3:$AB$536,19,FALSE)</f>
        <v/>
      </c>
      <c r="F51" s="6" t="str">
        <f>IF(VLOOKUP(B51,[1]Sheet!$C$3:$AB$536,25,FALSE)="","",VLOOKUP(B51,[1]Sheet!$C$3:$AB$536,25,FALSE))</f>
        <v>Nude Body Cleanser</v>
      </c>
      <c r="G51" s="6" t="str">
        <f>IF(VLOOKUP(B51,[1]Sheet!$C$3:$AB$536,26,FALSE)="","",VLOOKUP(B51,[1]Sheet!$C$3:$AB$536,26,FALSE))</f>
        <v>Nude Body Lotion</v>
      </c>
      <c r="H51" s="6" t="s">
        <v>116</v>
      </c>
    </row>
    <row r="52" spans="1:8">
      <c r="A52" s="6">
        <v>143</v>
      </c>
      <c r="B52" s="6" t="s">
        <v>117</v>
      </c>
      <c r="C52" s="6" t="s">
        <v>10</v>
      </c>
      <c r="D52" s="6" t="str">
        <f>VLOOKUP(B52,[1]Sheet!$C$3:$AB$536,4,FALSE)</f>
        <v>EASY POWDER CO.,LTD.</v>
      </c>
      <c r="E52" s="6" t="str">
        <f>VLOOKUP(B52,[1]Sheet!$C$3:$AB$536,19,FALSE)</f>
        <v>ISO14001,ISO9001</v>
      </c>
      <c r="F52" s="6" t="str">
        <f>IF(VLOOKUP(B52,[1]Sheet!$C$3:$AB$536,25,FALSE)="","",VLOOKUP(B52,[1]Sheet!$C$3:$AB$536,25,FALSE))</f>
        <v>MYTOK POWDER</v>
      </c>
      <c r="G52" s="6" t="str">
        <f>IF(VLOOKUP(B52,[1]Sheet!$C$3:$AB$536,26,FALSE)="","",VLOOKUP(B52,[1]Sheet!$C$3:$AB$536,26,FALSE))</f>
        <v>Easy cushion</v>
      </c>
      <c r="H52" s="6" t="s">
        <v>118</v>
      </c>
    </row>
    <row r="53" spans="1:8">
      <c r="A53" s="6">
        <v>146</v>
      </c>
      <c r="B53" s="6" t="s">
        <v>119</v>
      </c>
      <c r="C53" s="6" t="s">
        <v>10</v>
      </c>
      <c r="D53" s="6" t="str">
        <f>VLOOKUP(B53,[1]Sheet!$C$3:$AB$536,4,FALSE)</f>
        <v>ISNTREE INC.</v>
      </c>
      <c r="E53" s="6" t="str">
        <f>VLOOKUP(B53,[1]Sheet!$C$3:$AB$536,19,FALSE)</f>
        <v/>
      </c>
      <c r="F53" s="6" t="str">
        <f>IF(VLOOKUP(B53,[1]Sheet!$C$3:$AB$536,25,FALSE)="","",VLOOKUP(B53,[1]Sheet!$C$3:$AB$536,25,FALSE))</f>
        <v>HYALURONIC ACID WATER ESSENCE</v>
      </c>
      <c r="G53" s="6" t="str">
        <f>IF(VLOOKUP(B53,[1]Sheet!$C$3:$AB$536,26,FALSE)="","",VLOOKUP(B53,[1]Sheet!$C$3:$AB$536,26,FALSE))</f>
        <v>HYALURONIC ACID TONER</v>
      </c>
      <c r="H53" s="6" t="s">
        <v>120</v>
      </c>
    </row>
    <row r="54" spans="1:8">
      <c r="A54" s="6">
        <v>148</v>
      </c>
      <c r="B54" s="6" t="s">
        <v>121</v>
      </c>
      <c r="C54" s="6" t="s">
        <v>10</v>
      </c>
      <c r="D54" s="6" t="str">
        <f>VLOOKUP(B54,[1]Sheet!$C$3:$AB$536,4,FALSE)</f>
        <v>COSMELAB CO., LTD.</v>
      </c>
      <c r="E54" s="6" t="str">
        <f>VLOOKUP(B54,[1]Sheet!$C$3:$AB$536,19,FALSE)</f>
        <v/>
      </c>
      <c r="F54" s="6" t="str">
        <f>IF(VLOOKUP(B54,[1]Sheet!$C$3:$AB$536,25,FALSE)="","",VLOOKUP(B54,[1]Sheet!$C$3:$AB$536,25,FALSE))</f>
        <v>BERRISOM REAL ME LIP STICK</v>
      </c>
      <c r="G54" s="6" t="str">
        <f>IF(VLOOKUP(B54,[1]Sheet!$C$3:$AB$536,26,FALSE)="","",VLOOKUP(B54,[1]Sheet!$C$3:$AB$536,26,FALSE))</f>
        <v>BERRISOM REAL ME EYE PALLETE</v>
      </c>
      <c r="H54" s="6" t="s">
        <v>122</v>
      </c>
    </row>
    <row r="55" spans="1:8">
      <c r="A55" s="6">
        <v>149</v>
      </c>
      <c r="B55" s="6" t="s">
        <v>123</v>
      </c>
      <c r="C55" s="6" t="s">
        <v>10</v>
      </c>
      <c r="D55" s="6" t="str">
        <f>VLOOKUP(B55,[1]Sheet!$C$3:$AB$536,4,FALSE)</f>
        <v>주식회사 메드비(MED:B)</v>
      </c>
      <c r="E55" s="6" t="str">
        <f>VLOOKUP(B55,[1]Sheet!$C$3:$AB$536,19,FALSE)</f>
        <v/>
      </c>
      <c r="F55" s="6" t="str">
        <f>IF(VLOOKUP(B55,[1]Sheet!$C$3:$AB$536,25,FALSE)="","",VLOOKUP(B55,[1]Sheet!$C$3:$AB$536,25,FALSE))</f>
        <v>Dr. SOME Ampoule Cream</v>
      </c>
      <c r="G55" s="6" t="str">
        <f>IF(VLOOKUP(B55,[1]Sheet!$C$3:$AB$536,26,FALSE)="","",VLOOKUP(B55,[1]Sheet!$C$3:$AB$536,26,FALSE))</f>
        <v>Dr. SOME Capsoule Ampoule</v>
      </c>
      <c r="H55" s="6" t="s">
        <v>124</v>
      </c>
    </row>
    <row r="56" spans="1:8">
      <c r="A56" s="6">
        <v>150</v>
      </c>
      <c r="B56" s="6" t="s">
        <v>125</v>
      </c>
      <c r="C56" s="6" t="s">
        <v>10</v>
      </c>
      <c r="D56" s="6" t="str">
        <f>VLOOKUP(B56,[1]Sheet!$C$3:$AB$536,4,FALSE)</f>
        <v>ZENPIA</v>
      </c>
      <c r="E56" s="6" t="str">
        <f>VLOOKUP(B56,[1]Sheet!$C$3:$AB$536,19,FALSE)</f>
        <v/>
      </c>
      <c r="F56" s="6" t="str">
        <f>IF(VLOOKUP(B56,[1]Sheet!$C$3:$AB$536,25,FALSE)="","",VLOOKUP(B56,[1]Sheet!$C$3:$AB$536,25,FALSE))</f>
        <v>STARTING TREATMENT ROSE ESSENCE</v>
      </c>
      <c r="G56" s="6" t="e">
        <f>IF(VLOOKUP(B56,[1]Sheet!$C$3:$AB$536,26,FALSE)="","",VLOOKUP(B56,[1]Sheet!$C$3:$AB$536,26,FALSE))</f>
        <v>#REF!</v>
      </c>
      <c r="H56" s="6" t="s">
        <v>126</v>
      </c>
    </row>
    <row r="57" spans="1:8">
      <c r="A57" s="6">
        <v>153</v>
      </c>
      <c r="B57" s="6" t="s">
        <v>127</v>
      </c>
      <c r="C57" s="6" t="s">
        <v>10</v>
      </c>
      <c r="D57" s="6" t="str">
        <f>VLOOKUP(B57,[1]Sheet!$C$3:$AB$536,4,FALSE)</f>
        <v>BIENPRIS Co.,Ltd.</v>
      </c>
      <c r="E57" s="6" t="str">
        <f>VLOOKUP(B57,[1]Sheet!$C$3:$AB$536,19,FALSE)</f>
        <v>태국 FDA,태국 FDA,태국 FDA</v>
      </c>
      <c r="F57" s="6" t="str">
        <f>IF(VLOOKUP(B57,[1]Sheet!$C$3:$AB$536,25,FALSE)="","",VLOOKUP(B57,[1]Sheet!$C$3:$AB$536,25,FALSE))</f>
        <v>Pink Sea Salt Cleansing Water</v>
      </c>
      <c r="G57" s="6" t="str">
        <f>IF(VLOOKUP(B57,[1]Sheet!$C$3:$AB$536,26,FALSE)="","",VLOOKUP(B57,[1]Sheet!$C$3:$AB$536,26,FALSE))</f>
        <v>Creme Deep Cleansing foam</v>
      </c>
      <c r="H57" s="6" t="s">
        <v>128</v>
      </c>
    </row>
    <row r="58" spans="1:8">
      <c r="A58" s="6">
        <v>154</v>
      </c>
      <c r="B58" s="6" t="s">
        <v>129</v>
      </c>
      <c r="C58" s="6" t="s">
        <v>10</v>
      </c>
      <c r="D58" s="6" t="str">
        <f>VLOOKUP(B58,[1]Sheet!$C$3:$AB$536,4,FALSE)</f>
        <v>SHINSIAVIEW.CO.,LTD</v>
      </c>
      <c r="E58" s="6" t="str">
        <f>VLOOKUP(B58,[1]Sheet!$C$3:$AB$536,19,FALSE)</f>
        <v>중국,러시아,태국,베트남</v>
      </c>
      <c r="F58" s="6" t="str">
        <f>IF(VLOOKUP(B58,[1]Sheet!$C$3:$AB$536,25,FALSE)="","",VLOOKUP(B58,[1]Sheet!$C$3:$AB$536,25,FALSE))</f>
        <v>SUN-BYE CREAM SPF50+</v>
      </c>
      <c r="G58" s="6" t="str">
        <f>IF(VLOOKUP(B58,[1]Sheet!$C$3:$AB$536,26,FALSE)="","",VLOOKUP(B58,[1]Sheet!$C$3:$AB$536,26,FALSE))</f>
        <v>HORSE OIL CREAM</v>
      </c>
      <c r="H58" s="6" t="s">
        <v>130</v>
      </c>
    </row>
    <row r="59" spans="1:8">
      <c r="A59" s="6">
        <v>155</v>
      </c>
      <c r="B59" s="6" t="s">
        <v>131</v>
      </c>
      <c r="C59" s="6" t="s">
        <v>10</v>
      </c>
      <c r="D59" s="6" t="str">
        <f>VLOOKUP(B59,[1]Sheet!$C$3:$AB$536,4,FALSE)</f>
        <v>SUNROI</v>
      </c>
      <c r="E59" s="6" t="str">
        <f>VLOOKUP(B59,[1]Sheet!$C$3:$AB$536,19,FALSE)</f>
        <v/>
      </c>
      <c r="F59" s="6" t="str">
        <f>IF(VLOOKUP(B59,[1]Sheet!$C$3:$AB$536,25,FALSE)="","",VLOOKUP(B59,[1]Sheet!$C$3:$AB$536,25,FALSE))</f>
        <v>SUNROI Ointment 76 Peptides Cream</v>
      </c>
      <c r="G59" s="6" t="str">
        <f>IF(VLOOKUP(B59,[1]Sheet!$C$3:$AB$536,26,FALSE)="","",VLOOKUP(B59,[1]Sheet!$C$3:$AB$536,26,FALSE))</f>
        <v>SUNROI APTOX Ampoule</v>
      </c>
      <c r="H59" s="6" t="s">
        <v>132</v>
      </c>
    </row>
    <row r="60" spans="1:8">
      <c r="A60" s="6">
        <v>157</v>
      </c>
      <c r="B60" s="6" t="s">
        <v>133</v>
      </c>
      <c r="C60" s="6" t="s">
        <v>10</v>
      </c>
      <c r="D60" s="6" t="str">
        <f>VLOOKUP(B60,[1]Sheet!$C$3:$AB$536,4,FALSE)</f>
        <v>Fox Corporation</v>
      </c>
      <c r="E60" s="6" t="str">
        <f>VLOOKUP(B60,[1]Sheet!$C$3:$AB$536,19,FALSE)</f>
        <v/>
      </c>
      <c r="F60" s="6" t="str">
        <f>IF(VLOOKUP(B60,[1]Sheet!$C$3:$AB$536,25,FALSE)="","",VLOOKUP(B60,[1]Sheet!$C$3:$AB$536,25,FALSE))</f>
        <v>I'M IN LOVE ROSEHEART TWO-STEP PINK MASK</v>
      </c>
      <c r="G60" s="6" t="str">
        <f>IF(VLOOKUP(B60,[1]Sheet!$C$3:$AB$536,26,FALSE)="","",VLOOKUP(B60,[1]Sheet!$C$3:$AB$536,26,FALSE))</f>
        <v>I'M IN LOVE ROSEHEART HAND CREAM</v>
      </c>
      <c r="H60" s="6" t="s">
        <v>134</v>
      </c>
    </row>
    <row r="61" spans="1:8">
      <c r="A61" s="6">
        <v>165</v>
      </c>
      <c r="B61" s="6" t="s">
        <v>135</v>
      </c>
      <c r="C61" s="6" t="s">
        <v>10</v>
      </c>
      <c r="D61" s="6" t="str">
        <f>VLOOKUP(B61,[1]Sheet!$C$3:$AB$536,4,FALSE)</f>
        <v>Biosolution Co., Ltd.</v>
      </c>
      <c r="E61" s="6" t="str">
        <f>VLOOKUP(B61,[1]Sheet!$C$3:$AB$536,19,FALSE)</f>
        <v/>
      </c>
      <c r="F61" s="6" t="str">
        <f>IF(VLOOKUP(B61,[1]Sheet!$C$3:$AB$536,25,FALSE)="","",VLOOKUP(B61,[1]Sheet!$C$3:$AB$536,25,FALSE))</f>
        <v>Time Return Ampoule set</v>
      </c>
      <c r="G61" s="6" t="str">
        <f>IF(VLOOKUP(B61,[1]Sheet!$C$3:$AB$536,26,FALSE)="","",VLOOKUP(B61,[1]Sheet!$C$3:$AB$536,26,FALSE))</f>
        <v>[STEMSOO] C.C.P Repair Sunblock</v>
      </c>
      <c r="H61" s="6" t="s">
        <v>136</v>
      </c>
    </row>
    <row r="62" spans="1:8">
      <c r="A62" s="6">
        <v>166</v>
      </c>
      <c r="B62" s="6" t="s">
        <v>137</v>
      </c>
      <c r="C62" s="6" t="s">
        <v>10</v>
      </c>
      <c r="D62" s="6" t="str">
        <f>VLOOKUP(B62,[1]Sheet!$C$3:$AB$536,4,FALSE)</f>
        <v>BSG H&amp;B CO., LTD.</v>
      </c>
      <c r="E62" s="6" t="str">
        <f>VLOOKUP(B62,[1]Sheet!$C$3:$AB$536,19,FALSE)</f>
        <v>미국 FDA 제품 인증,중국 CFDA 13종,베트남화장품등록(23종)</v>
      </c>
      <c r="F62" s="6" t="str">
        <f>IF(VLOOKUP(B62,[1]Sheet!$C$3:$AB$536,25,FALSE)="","",VLOOKUP(B62,[1]Sheet!$C$3:$AB$536,25,FALSE))</f>
        <v>COLLAGEN GOAT MILK AMPOULE MASK</v>
      </c>
      <c r="G62" s="6" t="str">
        <f>IF(VLOOKUP(B62,[1]Sheet!$C$3:$AB$536,26,FALSE)="","",VLOOKUP(B62,[1]Sheet!$C$3:$AB$536,26,FALSE))</f>
        <v>HA AQUA SHINING MASK</v>
      </c>
      <c r="H62" s="6" t="s">
        <v>138</v>
      </c>
    </row>
    <row r="63" spans="1:8">
      <c r="A63" s="6">
        <v>168</v>
      </c>
      <c r="B63" s="6" t="s">
        <v>139</v>
      </c>
      <c r="C63" s="6" t="s">
        <v>10</v>
      </c>
      <c r="D63" s="6" t="str">
        <f>VLOOKUP(B63,[1]Sheet!$C$3:$AB$536,4,FALSE)</f>
        <v>SKINLOVERS COSMETICS Co., Ltd</v>
      </c>
      <c r="E63" s="6" t="str">
        <f>VLOOKUP(B63,[1]Sheet!$C$3:$AB$536,19,FALSE)</f>
        <v/>
      </c>
      <c r="F63" s="6" t="str">
        <f>IF(VLOOKUP(B63,[1]Sheet!$C$3:$AB$536,25,FALSE)="","",VLOOKUP(B63,[1]Sheet!$C$3:$AB$536,25,FALSE))</f>
        <v>SAMBIJO Mask Pack</v>
      </c>
      <c r="G63" s="6" t="str">
        <f>IF(VLOOKUP(B63,[1]Sheet!$C$3:$AB$536,26,FALSE)="","",VLOOKUP(B63,[1]Sheet!$C$3:$AB$536,26,FALSE))</f>
        <v>A-SOLVE SPIDER SIL Mask Pack</v>
      </c>
      <c r="H63" s="6" t="s">
        <v>140</v>
      </c>
    </row>
    <row r="64" spans="1:8">
      <c r="A64" s="6">
        <v>172</v>
      </c>
      <c r="B64" s="6" t="s">
        <v>141</v>
      </c>
      <c r="C64" s="6" t="s">
        <v>10</v>
      </c>
      <c r="D64" s="6" t="str">
        <f>VLOOKUP(B64,[1]Sheet!$C$3:$AB$536,4,FALSE)</f>
        <v>QGENETICS,CO,LTD</v>
      </c>
      <c r="E64" s="6" t="str">
        <f>VLOOKUP(B64,[1]Sheet!$C$3:$AB$536,19,FALSE)</f>
        <v/>
      </c>
      <c r="F64" s="6" t="str">
        <f>IF(VLOOKUP(B64,[1]Sheet!$C$3:$AB$536,25,FALSE)="","",VLOOKUP(B64,[1]Sheet!$C$3:$AB$536,25,FALSE))</f>
        <v>Rose of Sharon Toothpaste for Sensitive Teeth</v>
      </c>
      <c r="G64" s="6" t="str">
        <f>IF(VLOOKUP(B64,[1]Sheet!$C$3:$AB$536,26,FALSE)="","",VLOOKUP(B64,[1]Sheet!$C$3:$AB$536,26,FALSE))</f>
        <v>Q Scalp Care Shampoo plus</v>
      </c>
      <c r="H64" s="6" t="s">
        <v>142</v>
      </c>
    </row>
    <row r="65" spans="1:8">
      <c r="A65" s="6">
        <v>175</v>
      </c>
      <c r="B65" s="6" t="s">
        <v>143</v>
      </c>
      <c r="C65" s="6" t="s">
        <v>10</v>
      </c>
      <c r="D65" s="6" t="str">
        <f>VLOOKUP(B65,[1]Sheet!$C$3:$AB$536,4,FALSE)</f>
        <v>COIZ Co.,Ltd.</v>
      </c>
      <c r="E65" s="6" t="str">
        <f>VLOOKUP(B65,[1]Sheet!$C$3:$AB$536,19,FALSE)</f>
        <v>FDA,CE,CB,NRTL,ISO,FCC</v>
      </c>
      <c r="F65" s="6" t="str">
        <f>IF(VLOOKUP(B65,[1]Sheet!$C$3:$AB$536,25,FALSE)="","",VLOOKUP(B65,[1]Sheet!$C$3:$AB$536,25,FALSE))</f>
        <v>Phyto Gel</v>
      </c>
      <c r="G65" s="6" t="str">
        <f>IF(VLOOKUP(B65,[1]Sheet!$C$3:$AB$536,26,FALSE)="","",VLOOKUP(B65,[1]Sheet!$C$3:$AB$536,26,FALSE))</f>
        <v>Pore Mask</v>
      </c>
      <c r="H65" s="6" t="s">
        <v>144</v>
      </c>
    </row>
    <row r="66" spans="1:8">
      <c r="A66" s="6">
        <v>176</v>
      </c>
      <c r="B66" s="6" t="s">
        <v>145</v>
      </c>
      <c r="C66" s="6" t="s">
        <v>10</v>
      </c>
      <c r="D66" s="6" t="str">
        <f>VLOOKUP(B66,[1]Sheet!$C$3:$AB$536,4,FALSE)</f>
        <v>The Skin Factory</v>
      </c>
      <c r="E66" s="6" t="str">
        <f>VLOOKUP(B66,[1]Sheet!$C$3:$AB$536,19,FALSE)</f>
        <v/>
      </c>
      <c r="F66" s="6" t="str">
        <f>IF(VLOOKUP(B66,[1]Sheet!$C$3:$AB$536,25,FALSE)="","",VLOOKUP(B66,[1]Sheet!$C$3:$AB$536,25,FALSE))</f>
        <v>KUNDAL Honey &amp; Macadamia Nature Shampoo</v>
      </c>
      <c r="G66" s="6" t="str">
        <f>IF(VLOOKUP(B66,[1]Sheet!$C$3:$AB$536,26,FALSE)="","",VLOOKUP(B66,[1]Sheet!$C$3:$AB$536,26,FALSE))</f>
        <v>KUNDAL Honey &amp; Macadamia Protein Hair Treatment</v>
      </c>
      <c r="H66" s="6" t="s">
        <v>146</v>
      </c>
    </row>
    <row r="67" spans="1:8">
      <c r="A67" s="6">
        <v>180</v>
      </c>
      <c r="B67" s="6" t="s">
        <v>147</v>
      </c>
      <c r="C67" s="6" t="s">
        <v>10</v>
      </c>
      <c r="D67" s="6" t="str">
        <f>VLOOKUP(B67,[1]Sheet!$C$3:$AB$536,4,FALSE)</f>
        <v>Fourcompany Co., Ltd</v>
      </c>
      <c r="E67" s="6" t="str">
        <f>VLOOKUP(B67,[1]Sheet!$C$3:$AB$536,19,FALSE)</f>
        <v/>
      </c>
      <c r="F67" s="6" t="str">
        <f>IF(VLOOKUP(B67,[1]Sheet!$C$3:$AB$536,25,FALSE)="","",VLOOKUP(B67,[1]Sheet!$C$3:$AB$536,25,FALSE))</f>
        <v>Abib Mild acidic pH sheet mask Heartleaf fit</v>
      </c>
      <c r="G67" s="6" t="str">
        <f>IF(VLOOKUP(B67,[1]Sheet!$C$3:$AB$536,26,FALSE)="","",VLOOKUP(B67,[1]Sheet!$C$3:$AB$536,26,FALSE))</f>
        <v>Abib Heartleaf spot pad Calming touch</v>
      </c>
      <c r="H67" s="6" t="s">
        <v>148</v>
      </c>
    </row>
    <row r="68" spans="1:8">
      <c r="A68" s="6">
        <v>182</v>
      </c>
      <c r="B68" s="6" t="s">
        <v>149</v>
      </c>
      <c r="C68" s="6" t="s">
        <v>10</v>
      </c>
      <c r="D68" s="6" t="str">
        <f>VLOOKUP(B68,[1]Sheet!$C$3:$AB$536,4,FALSE)</f>
        <v>wellfoam</v>
      </c>
      <c r="E68" s="6" t="str">
        <f>VLOOKUP(B68,[1]Sheet!$C$3:$AB$536,19,FALSE)</f>
        <v/>
      </c>
      <c r="F68" s="6" t="str">
        <f>IF(VLOOKUP(B68,[1]Sheet!$C$3:$AB$536,25,FALSE)="","",VLOOKUP(B68,[1]Sheet!$C$3:$AB$536,25,FALSE))</f>
        <v>Cerafoam(scruber)</v>
      </c>
      <c r="G68" s="6" t="str">
        <f>IF(VLOOKUP(B68,[1]Sheet!$C$3:$AB$536,26,FALSE)="","",VLOOKUP(B68,[1]Sheet!$C$3:$AB$536,26,FALSE))</f>
        <v>Cerafoam_WF660</v>
      </c>
      <c r="H68" s="6" t="s">
        <v>150</v>
      </c>
    </row>
    <row r="69" spans="1:8">
      <c r="A69" s="6">
        <v>184</v>
      </c>
      <c r="B69" s="6" t="s">
        <v>151</v>
      </c>
      <c r="C69" s="6" t="s">
        <v>10</v>
      </c>
      <c r="D69" s="6" t="str">
        <f>VLOOKUP(B69,[1]Sheet!$C$3:$AB$536,4,FALSE)</f>
        <v>NATURE'S FRIEND</v>
      </c>
      <c r="E69" s="6" t="str">
        <f>VLOOKUP(B69,[1]Sheet!$C$3:$AB$536,19,FALSE)</f>
        <v>베트남 상품인허가,중국 CFDA,유럽 CPNP,말레이시아 NOT</v>
      </c>
      <c r="F69" s="6" t="str">
        <f>IF(VLOOKUP(B69,[1]Sheet!$C$3:$AB$536,25,FALSE)="","",VLOOKUP(B69,[1]Sheet!$C$3:$AB$536,25,FALSE))</f>
        <v>all Natural Mask sheet Houttuynia Cordata</v>
      </c>
      <c r="G69" s="6" t="str">
        <f>IF(VLOOKUP(B69,[1]Sheet!$C$3:$AB$536,26,FALSE)="","",VLOOKUP(B69,[1]Sheet!$C$3:$AB$536,26,FALSE))</f>
        <v>all Natural Blooming Lifting Toner</v>
      </c>
      <c r="H69" s="6" t="s">
        <v>152</v>
      </c>
    </row>
    <row r="70" spans="1:8">
      <c r="A70" s="6">
        <v>186</v>
      </c>
      <c r="B70" s="6" t="s">
        <v>153</v>
      </c>
      <c r="C70" s="6" t="s">
        <v>10</v>
      </c>
      <c r="D70" s="6" t="str">
        <f>VLOOKUP(B70,[1]Sheet!$C$3:$AB$536,4,FALSE)</f>
        <v>Bizmecca Korea</v>
      </c>
      <c r="E70" s="6" t="str">
        <f>VLOOKUP(B70,[1]Sheet!$C$3:$AB$536,19,FALSE)</f>
        <v/>
      </c>
      <c r="F70" s="6" t="str">
        <f>IF(VLOOKUP(B70,[1]Sheet!$C$3:$AB$536,25,FALSE)="","",VLOOKUP(B70,[1]Sheet!$C$3:$AB$536,25,FALSE))</f>
        <v>pigment</v>
      </c>
      <c r="G70" s="6" t="str">
        <f>IF(VLOOKUP(B70,[1]Sheet!$C$3:$AB$536,26,FALSE)="","",VLOOKUP(B70,[1]Sheet!$C$3:$AB$536,26,FALSE))</f>
        <v>MTS solution(ample)</v>
      </c>
      <c r="H70" s="6" t="s">
        <v>154</v>
      </c>
    </row>
    <row r="71" spans="1:8">
      <c r="A71" s="6">
        <v>187</v>
      </c>
      <c r="B71" s="6" t="s">
        <v>155</v>
      </c>
      <c r="C71" s="6" t="s">
        <v>10</v>
      </c>
      <c r="D71" s="6" t="str">
        <f>VLOOKUP(B71,[1]Sheet!$C$3:$AB$536,4,FALSE)</f>
        <v>KDT Korea Diamond Trades Co., Ltd.</v>
      </c>
      <c r="E71" s="6" t="str">
        <f>VLOOKUP(B71,[1]Sheet!$C$3:$AB$536,19,FALSE)</f>
        <v/>
      </c>
      <c r="F71" s="6" t="e">
        <f>IF(VLOOKUP(B71,[1]Sheet!$C$3:$AB$536,25,FALSE)="","",VLOOKUP(B71,[1]Sheet!$C$3:$AB$536,25,FALSE))</f>
        <v>#REF!</v>
      </c>
      <c r="G71" s="6" t="e">
        <f>IF(VLOOKUP(B71,[1]Sheet!$C$3:$AB$536,26,FALSE)="","",VLOOKUP(B71,[1]Sheet!$C$3:$AB$536,26,FALSE))</f>
        <v>#REF!</v>
      </c>
      <c r="H71" s="6" t="s">
        <v>156</v>
      </c>
    </row>
    <row r="72" spans="1:8">
      <c r="A72" s="6">
        <v>189</v>
      </c>
      <c r="B72" s="6" t="s">
        <v>157</v>
      </c>
      <c r="C72" s="6" t="s">
        <v>10</v>
      </c>
      <c r="D72" s="6" t="str">
        <f>VLOOKUP(B72,[1]Sheet!$C$3:$AB$536,4,FALSE)</f>
        <v>INNOPATH INTERNATIONAL INC</v>
      </c>
      <c r="E72" s="6" t="str">
        <f>VLOOKUP(B72,[1]Sheet!$C$3:$AB$536,19,FALSE)</f>
        <v/>
      </c>
      <c r="F72" s="6" t="e">
        <f>IF(VLOOKUP(B72,[1]Sheet!$C$3:$AB$536,25,FALSE)="","",VLOOKUP(B72,[1]Sheet!$C$3:$AB$536,25,FALSE))</f>
        <v>#REF!</v>
      </c>
      <c r="G72" s="6" t="e">
        <f>IF(VLOOKUP(B72,[1]Sheet!$C$3:$AB$536,26,FALSE)="","",VLOOKUP(B72,[1]Sheet!$C$3:$AB$536,26,FALSE))</f>
        <v>#REF!</v>
      </c>
      <c r="H72" s="6" t="s">
        <v>67</v>
      </c>
    </row>
    <row r="73" spans="1:8">
      <c r="A73" s="6">
        <v>191</v>
      </c>
      <c r="B73" s="6" t="s">
        <v>158</v>
      </c>
      <c r="C73" s="6" t="s">
        <v>10</v>
      </c>
      <c r="D73" s="6" t="str">
        <f>VLOOKUP(B73,[1]Sheet!$C$3:$AB$536,4,FALSE)</f>
        <v>sislab.corp.Inc</v>
      </c>
      <c r="E73" s="6" t="str">
        <f>VLOOKUP(B73,[1]Sheet!$C$3:$AB$536,19,FALSE)</f>
        <v/>
      </c>
      <c r="F73" s="6" t="str">
        <f>IF(VLOOKUP(B73,[1]Sheet!$C$3:$AB$536,25,FALSE)="","",VLOOKUP(B73,[1]Sheet!$C$3:$AB$536,25,FALSE))</f>
        <v>TROIPEEL(Resurfacing Program)</v>
      </c>
      <c r="G73" s="6" t="str">
        <f>IF(VLOOKUP(B73,[1]Sheet!$C$3:$AB$536,26,FALSE)="","",VLOOKUP(B73,[1]Sheet!$C$3:$AB$536,26,FALSE))</f>
        <v>TROIAREUKE PIT Cleansing Milk</v>
      </c>
      <c r="H73" s="6" t="s">
        <v>159</v>
      </c>
    </row>
    <row r="74" spans="1:8">
      <c r="A74" s="6">
        <v>194</v>
      </c>
      <c r="B74" s="6" t="s">
        <v>160</v>
      </c>
      <c r="C74" s="6" t="s">
        <v>10</v>
      </c>
      <c r="D74" s="6" t="str">
        <f>VLOOKUP(B74,[1]Sheet!$C$3:$AB$536,4,FALSE)</f>
        <v>Cubist Co.,Ltd.</v>
      </c>
      <c r="E74" s="6" t="str">
        <f>VLOOKUP(B74,[1]Sheet!$C$3:$AB$536,19,FALSE)</f>
        <v>ISO,CE,CE,CE,CE,CE,FCC,FCC,FCC,FCC</v>
      </c>
      <c r="F74" s="6" t="str">
        <f>IF(VLOOKUP(B74,[1]Sheet!$C$3:$AB$536,25,FALSE)="","",VLOOKUP(B74,[1]Sheet!$C$3:$AB$536,25,FALSE))</f>
        <v>LED CELL LINER(MASSAGER)</v>
      </c>
      <c r="G74" s="6" t="str">
        <f>IF(VLOOKUP(B74,[1]Sheet!$C$3:$AB$536,26,FALSE)="","",VLOOKUP(B74,[1]Sheet!$C$3:$AB$536,26,FALSE))</f>
        <v>GALVANIC SKIN BOOSTER</v>
      </c>
      <c r="H74" s="6" t="s">
        <v>161</v>
      </c>
    </row>
    <row r="75" spans="1:8">
      <c r="A75" s="6">
        <v>197</v>
      </c>
      <c r="B75" s="6" t="s">
        <v>162</v>
      </c>
      <c r="C75" s="6" t="s">
        <v>10</v>
      </c>
      <c r="D75" s="6" t="str">
        <f>VLOOKUP(B75,[1]Sheet!$C$3:$AB$536,4,FALSE)</f>
        <v>ASIA MASTER TRADE - AXIS-Y</v>
      </c>
      <c r="E75" s="6" t="str">
        <f>VLOOKUP(B75,[1]Sheet!$C$3:$AB$536,19,FALSE)</f>
        <v/>
      </c>
      <c r="F75" s="6" t="e">
        <f>IF(VLOOKUP(B75,[1]Sheet!$C$3:$AB$536,25,FALSE)="","",VLOOKUP(B75,[1]Sheet!$C$3:$AB$536,25,FALSE))</f>
        <v>#REF!</v>
      </c>
      <c r="G75" s="6" t="e">
        <f>IF(VLOOKUP(B75,[1]Sheet!$C$3:$AB$536,26,FALSE)="","",VLOOKUP(B75,[1]Sheet!$C$3:$AB$536,26,FALSE))</f>
        <v>#REF!</v>
      </c>
      <c r="H75" s="6" t="s">
        <v>67</v>
      </c>
    </row>
    <row r="76" spans="1:8">
      <c r="A76" s="6">
        <v>200</v>
      </c>
      <c r="B76" s="6" t="s">
        <v>163</v>
      </c>
      <c r="C76" s="6" t="s">
        <v>10</v>
      </c>
      <c r="D76" s="6" t="str">
        <f>VLOOKUP(B76,[1]Sheet!$C$3:$AB$536,4,FALSE)</f>
        <v>Genie the bottle Inc.</v>
      </c>
      <c r="E76" s="6" t="str">
        <f>VLOOKUP(B76,[1]Sheet!$C$3:$AB$536,19,FALSE)</f>
        <v>베트남위생허가,미국 FDA</v>
      </c>
      <c r="F76" s="6" t="str">
        <f>IF(VLOOKUP(B76,[1]Sheet!$C$3:$AB$536,25,FALSE)="","",VLOOKUP(B76,[1]Sheet!$C$3:$AB$536,25,FALSE))</f>
        <v>I’M NOT A BABY Kids Body Wash with Goat Milk</v>
      </c>
      <c r="G76" s="6" t="str">
        <f>IF(VLOOKUP(B76,[1]Sheet!$C$3:$AB$536,26,FALSE)="","",VLOOKUP(B76,[1]Sheet!$C$3:$AB$536,26,FALSE))</f>
        <v>I’M NOT A BABY Kids Shampoo with Goat Milk</v>
      </c>
      <c r="H76" s="6" t="s">
        <v>164</v>
      </c>
    </row>
    <row r="77" spans="1:8">
      <c r="A77" s="6">
        <v>202</v>
      </c>
      <c r="B77" s="6" t="s">
        <v>165</v>
      </c>
      <c r="C77" s="6" t="s">
        <v>10</v>
      </c>
      <c r="D77" s="6" t="str">
        <f>VLOOKUP(B77,[1]Sheet!$C$3:$AB$536,4,FALSE)</f>
        <v>WOOSHIN LABOTTACH</v>
      </c>
      <c r="E77" s="6" t="str">
        <f>VLOOKUP(B77,[1]Sheet!$C$3:$AB$536,19,FALSE)</f>
        <v>ISO9001,ISO13485,GMP,HACPP</v>
      </c>
      <c r="F77" s="6" t="str">
        <f>IF(VLOOKUP(B77,[1]Sheet!$C$3:$AB$536,25,FALSE)="","",VLOOKUP(B77,[1]Sheet!$C$3:$AB$536,25,FALSE))</f>
        <v>V-UP(hydrogel patch)</v>
      </c>
      <c r="G77" s="6" t="str">
        <f>IF(VLOOKUP(B77,[1]Sheet!$C$3:$AB$536,26,FALSE)="","",VLOOKUP(B77,[1]Sheet!$C$3:$AB$536,26,FALSE))</f>
        <v>Revital Eye Patch</v>
      </c>
      <c r="H77" s="6" t="s">
        <v>166</v>
      </c>
    </row>
    <row r="78" spans="1:8">
      <c r="A78" s="6">
        <v>203</v>
      </c>
      <c r="B78" s="6" t="s">
        <v>167</v>
      </c>
      <c r="C78" s="6" t="s">
        <v>10</v>
      </c>
      <c r="D78" s="6" t="str">
        <f>VLOOKUP(B78,[1]Sheet!$C$3:$AB$536,4,FALSE)</f>
        <v>SUNJU CORPORATION</v>
      </c>
      <c r="E78" s="6" t="str">
        <f>VLOOKUP(B78,[1]Sheet!$C$3:$AB$536,19,FALSE)</f>
        <v/>
      </c>
      <c r="F78" s="6" t="str">
        <f>IF(VLOOKUP(B78,[1]Sheet!$C$3:$AB$536,25,FALSE)="","",VLOOKUP(B78,[1]Sheet!$C$3:$AB$536,25,FALSE))</f>
        <v>Subacid Natural Shampoo</v>
      </c>
      <c r="G78" s="6" t="str">
        <f>IF(VLOOKUP(B78,[1]Sheet!$C$3:$AB$536,26,FALSE)="","",VLOOKUP(B78,[1]Sheet!$C$3:$AB$536,26,FALSE))</f>
        <v>Subacid Natural Bodywash</v>
      </c>
      <c r="H78" s="6" t="s">
        <v>168</v>
      </c>
    </row>
    <row r="79" spans="1:8">
      <c r="A79" s="6">
        <v>204</v>
      </c>
      <c r="B79" s="6" t="s">
        <v>169</v>
      </c>
      <c r="C79" s="6" t="s">
        <v>10</v>
      </c>
      <c r="D79" s="6" t="str">
        <f>VLOOKUP(B79,[1]Sheet!$C$3:$AB$536,4,FALSE)</f>
        <v>Hyunjin C&amp;T Co., Ltd.</v>
      </c>
      <c r="E79" s="6" t="str">
        <f>VLOOKUP(B79,[1]Sheet!$C$3:$AB$536,19,FALSE)</f>
        <v>ISO 9001,ISO 22716</v>
      </c>
      <c r="F79" s="6" t="str">
        <f>IF(VLOOKUP(B79,[1]Sheet!$C$3:$AB$536,25,FALSE)="","",VLOOKUP(B79,[1]Sheet!$C$3:$AB$536,25,FALSE))</f>
        <v>GPHEMP Black Serum</v>
      </c>
      <c r="G79" s="6" t="str">
        <f>IF(VLOOKUP(B79,[1]Sheet!$C$3:$AB$536,26,FALSE)="","",VLOOKUP(B79,[1]Sheet!$C$3:$AB$536,26,FALSE))</f>
        <v>Hempeak Facial Oil</v>
      </c>
      <c r="H79" s="6" t="s">
        <v>170</v>
      </c>
    </row>
    <row r="80" spans="1:8">
      <c r="A80" s="6">
        <v>205</v>
      </c>
      <c r="B80" s="6" t="s">
        <v>171</v>
      </c>
      <c r="C80" s="6" t="s">
        <v>10</v>
      </c>
      <c r="D80" s="6" t="str">
        <f>VLOOKUP(B80,[1]Sheet!$C$3:$AB$536,4,FALSE)</f>
        <v>ENNA COSMETIC, Inc.</v>
      </c>
      <c r="E80" s="6" t="str">
        <f>VLOOKUP(B80,[1]Sheet!$C$3:$AB$536,19,FALSE)</f>
        <v>두바이 위생허가,태국 FDA</v>
      </c>
      <c r="F80" s="6" t="str">
        <f>IF(VLOOKUP(B80,[1]Sheet!$C$3:$AB$536,25,FALSE)="","",VLOOKUP(B80,[1]Sheet!$C$3:$AB$536,25,FALSE))</f>
        <v>Queen79 Noble Gold Serum</v>
      </c>
      <c r="G80" s="6" t="str">
        <f>IF(VLOOKUP(B80,[1]Sheet!$C$3:$AB$536,26,FALSE)="","",VLOOKUP(B80,[1]Sheet!$C$3:$AB$536,26,FALSE))</f>
        <v xml:space="preserve">The SUN STICK </v>
      </c>
      <c r="H80" s="6" t="s">
        <v>172</v>
      </c>
    </row>
    <row r="81" spans="1:8">
      <c r="A81" s="6">
        <v>208</v>
      </c>
      <c r="B81" s="6" t="s">
        <v>173</v>
      </c>
      <c r="C81" s="6" t="s">
        <v>10</v>
      </c>
      <c r="D81" s="6" t="str">
        <f>VLOOKUP(B81,[1]Sheet!$C$3:$AB$536,4,FALSE)</f>
        <v>Jtreecosmetic CO.,LTD</v>
      </c>
      <c r="E81" s="6" t="str">
        <f>VLOOKUP(B81,[1]Sheet!$C$3:$AB$536,19,FALSE)</f>
        <v>태국 식약처 인증,태국 식약처 인증,태국 식약처 인증,태국 식약처 인증,베트남 식약처 인증,프랑스 EVE 비건 인증</v>
      </c>
      <c r="F81" s="6" t="str">
        <f>IF(VLOOKUP(B81,[1]Sheet!$C$3:$AB$536,25,FALSE)="","",VLOOKUP(B81,[1]Sheet!$C$3:$AB$536,25,FALSE))</f>
        <v>vegihi RESET CLEANSING OIL PAD</v>
      </c>
      <c r="G81" s="6" t="str">
        <f>IF(VLOOKUP(B81,[1]Sheet!$C$3:$AB$536,26,FALSE)="","",VLOOKUP(B81,[1]Sheet!$C$3:$AB$536,26,FALSE))</f>
        <v>vegihi CLEAN UP pH GEL CLEANSER</v>
      </c>
      <c r="H81" s="6" t="s">
        <v>174</v>
      </c>
    </row>
    <row r="82" spans="1:8">
      <c r="A82" s="6">
        <v>209</v>
      </c>
      <c r="B82" s="6" t="s">
        <v>175</v>
      </c>
      <c r="C82" s="6" t="s">
        <v>10</v>
      </c>
      <c r="D82" s="6" t="str">
        <f>VLOOKUP(B82,[1]Sheet!$C$3:$AB$536,4,FALSE)</f>
        <v>beautyM International Trade Co., LTD.</v>
      </c>
      <c r="E82" s="6" t="str">
        <f>VLOOKUP(B82,[1]Sheet!$C$3:$AB$536,19,FALSE)</f>
        <v/>
      </c>
      <c r="F82" s="6" t="str">
        <f>IF(VLOOKUP(B82,[1]Sheet!$C$3:$AB$536,25,FALSE)="","",VLOOKUP(B82,[1]Sheet!$C$3:$AB$536,25,FALSE))</f>
        <v>VASOL Inner Balancing foaming wash</v>
      </c>
      <c r="G82" s="6" t="str">
        <f>IF(VLOOKUP(B82,[1]Sheet!$C$3:$AB$536,26,FALSE)="","",VLOOKUP(B82,[1]Sheet!$C$3:$AB$536,26,FALSE))</f>
        <v>TONYMOLY Ceramide Mochi Toner</v>
      </c>
      <c r="H82" s="6" t="s">
        <v>176</v>
      </c>
    </row>
    <row r="83" spans="1:8">
      <c r="A83" s="6">
        <v>210</v>
      </c>
      <c r="B83" s="6" t="s">
        <v>177</v>
      </c>
      <c r="C83" s="6" t="s">
        <v>10</v>
      </c>
      <c r="D83" s="6" t="str">
        <f>VLOOKUP(B83,[1]Sheet!$C$3:$AB$536,4,FALSE)</f>
        <v>J1010 CO., LTD.</v>
      </c>
      <c r="E83" s="6" t="str">
        <f>VLOOKUP(B83,[1]Sheet!$C$3:$AB$536,19,FALSE)</f>
        <v>베트남 인증서류-스칼프앰플,베트남 인증서류-샴푸</v>
      </c>
      <c r="F83" s="6" t="str">
        <f>IF(VLOOKUP(B83,[1]Sheet!$C$3:$AB$536,25,FALSE)="","",VLOOKUP(B83,[1]Sheet!$C$3:$AB$536,25,FALSE))</f>
        <v>Dr.ZONSKIN NUNSSUP JARA(eyebrow &amp; eyelash serum)</v>
      </c>
      <c r="G83" s="6" t="str">
        <f>IF(VLOOKUP(B83,[1]Sheet!$C$3:$AB$536,26,FALSE)="","",VLOOKUP(B83,[1]Sheet!$C$3:$AB$536,26,FALSE))</f>
        <v>Dr.ZONSKIN Cell whitening ampule</v>
      </c>
      <c r="H83" s="6" t="s">
        <v>178</v>
      </c>
    </row>
    <row r="84" spans="1:8">
      <c r="A84" s="6">
        <v>211</v>
      </c>
      <c r="B84" s="6" t="s">
        <v>179</v>
      </c>
      <c r="C84" s="6" t="s">
        <v>10</v>
      </c>
      <c r="D84" s="6" t="str">
        <f>VLOOKUP(B84,[1]Sheet!$C$3:$AB$536,4,FALSE)</f>
        <v>P&amp;J Medesthetics Corp.(Saro de Rue)</v>
      </c>
      <c r="E84" s="6" t="str">
        <f>VLOOKUP(B84,[1]Sheet!$C$3:$AB$536,19,FALSE)</f>
        <v/>
      </c>
      <c r="F84" s="6" t="str">
        <f>IF(VLOOKUP(B84,[1]Sheet!$C$3:$AB$536,25,FALSE)="","",VLOOKUP(B84,[1]Sheet!$C$3:$AB$536,25,FALSE))</f>
        <v>Freeze-Dried Hyaluronic Acid Anti-Aging System</v>
      </c>
      <c r="G84" s="6" t="str">
        <f>IF(VLOOKUP(B84,[1]Sheet!$C$3:$AB$536,26,FALSE)="","",VLOOKUP(B84,[1]Sheet!$C$3:$AB$536,26,FALSE))</f>
        <v>Freeze-Dried Hyaluronic Acid Anti-Aging System</v>
      </c>
      <c r="H84" s="6" t="s">
        <v>180</v>
      </c>
    </row>
    <row r="85" spans="1:8">
      <c r="A85" s="6">
        <v>212</v>
      </c>
      <c r="B85" s="6" t="s">
        <v>181</v>
      </c>
      <c r="C85" s="6" t="s">
        <v>10</v>
      </c>
      <c r="D85" s="6" t="str">
        <f>VLOOKUP(B85,[1]Sheet!$C$3:$AB$536,4,FALSE)</f>
        <v>SNA Corporation, INC.</v>
      </c>
      <c r="E85" s="6" t="str">
        <f>VLOOKUP(B85,[1]Sheet!$C$3:$AB$536,19,FALSE)</f>
        <v/>
      </c>
      <c r="F85" s="6" t="str">
        <f>IF(VLOOKUP(B85,[1]Sheet!$C$3:$AB$536,25,FALSE)="","",VLOOKUP(B85,[1]Sheet!$C$3:$AB$536,25,FALSE))</f>
        <v>Itchinesslab Relief Serum for PUPPP rash/itchy skin during pregnancy</v>
      </c>
      <c r="G85" s="6" t="e">
        <f>IF(VLOOKUP(B85,[1]Sheet!$C$3:$AB$536,26,FALSE)="","",VLOOKUP(B85,[1]Sheet!$C$3:$AB$536,26,FALSE))</f>
        <v>#REF!</v>
      </c>
      <c r="H85" s="6" t="s">
        <v>182</v>
      </c>
    </row>
    <row r="86" spans="1:8">
      <c r="A86" s="6">
        <v>222</v>
      </c>
      <c r="B86" s="6" t="s">
        <v>183</v>
      </c>
      <c r="C86" s="6" t="s">
        <v>10</v>
      </c>
      <c r="D86" s="6" t="s">
        <v>184</v>
      </c>
      <c r="E86" s="6" t="s">
        <v>185</v>
      </c>
      <c r="F86" s="6" t="s">
        <v>186</v>
      </c>
      <c r="G86" s="6" t="s">
        <v>187</v>
      </c>
      <c r="H86" s="6" t="s">
        <v>188</v>
      </c>
    </row>
    <row r="87" spans="1:8">
      <c r="A87" s="6">
        <v>223</v>
      </c>
      <c r="B87" s="6" t="s">
        <v>189</v>
      </c>
      <c r="C87" s="6" t="s">
        <v>10</v>
      </c>
      <c r="D87" s="6" t="s">
        <v>190</v>
      </c>
      <c r="E87" s="6"/>
      <c r="F87" s="6" t="s">
        <v>191</v>
      </c>
      <c r="G87" s="6" t="s">
        <v>192</v>
      </c>
      <c r="H87" s="6" t="s">
        <v>193</v>
      </c>
    </row>
    <row r="88" spans="1:8">
      <c r="A88" s="6">
        <v>226</v>
      </c>
      <c r="B88" s="6" t="s">
        <v>194</v>
      </c>
      <c r="C88" s="6" t="s">
        <v>10</v>
      </c>
      <c r="D88" s="6" t="str">
        <f>VLOOKUP(B88,[1]Sheet!$C$3:$AB$536,4,FALSE)</f>
        <v>ONYOU</v>
      </c>
      <c r="E88" s="6" t="str">
        <f>VLOOKUP(B88,[1]Sheet!$C$3:$AB$536,19,FALSE)</f>
        <v/>
      </c>
      <c r="F88" s="6" t="str">
        <f>IF(VLOOKUP(B88,[1]Sheet!$C$3:$AB$536,25,FALSE)="","",VLOOKUP(B88,[1]Sheet!$C$3:$AB$536,25,FALSE))</f>
        <v>RUNSLOW MUSHROOM CERAMIDE ESSENCE</v>
      </c>
      <c r="G88" s="6" t="str">
        <f>IF(VLOOKUP(B88,[1]Sheet!$C$3:$AB$536,26,FALSE)="","",VLOOKUP(B88,[1]Sheet!$C$3:$AB$536,26,FALSE))</f>
        <v>RUNSLOW VITAMIN 17 PINK BUBBLE SKIN BOOSTER</v>
      </c>
      <c r="H88" s="6" t="s">
        <v>195</v>
      </c>
    </row>
    <row r="89" spans="1:8">
      <c r="A89" s="6">
        <v>232</v>
      </c>
      <c r="B89" s="6" t="s">
        <v>196</v>
      </c>
      <c r="C89" s="6" t="s">
        <v>10</v>
      </c>
      <c r="D89" s="6" t="str">
        <f>VLOOKUP(B89,[1]Sheet!$C$3:$AB$536,4,FALSE)</f>
        <v>DEEP POINT Co.,Ltd.</v>
      </c>
      <c r="E89" s="6" t="str">
        <f>VLOOKUP(B89,[1]Sheet!$C$3:$AB$536,19,FALSE)</f>
        <v>CE</v>
      </c>
      <c r="F89" s="6" t="str">
        <f>IF(VLOOKUP(B89,[1]Sheet!$C$3:$AB$536,25,FALSE)="","",VLOOKUP(B89,[1]Sheet!$C$3:$AB$536,25,FALSE))</f>
        <v>Spear+Cream Hair Wax Set</v>
      </c>
      <c r="G89" s="6" t="e">
        <f>IF(VLOOKUP(B89,[1]Sheet!$C$3:$AB$536,26,FALSE)="","",VLOOKUP(B89,[1]Sheet!$C$3:$AB$536,26,FALSE))</f>
        <v>#REF!</v>
      </c>
      <c r="H89" s="6" t="s">
        <v>197</v>
      </c>
    </row>
    <row r="90" spans="1:8">
      <c r="A90" s="6">
        <v>235</v>
      </c>
      <c r="B90" s="6" t="s">
        <v>198</v>
      </c>
      <c r="C90" s="6" t="s">
        <v>10</v>
      </c>
      <c r="D90" s="6" t="str">
        <f>VLOOKUP(B90,[1]Sheet!$C$3:$AB$536,4,FALSE)</f>
        <v>Reviresco Co., Ltd.</v>
      </c>
      <c r="E90" s="6" t="str">
        <f>VLOOKUP(B90,[1]Sheet!$C$3:$AB$536,19,FALSE)</f>
        <v>FDA,EAC,CPNP</v>
      </c>
      <c r="F90" s="6" t="str">
        <f>IF(VLOOKUP(B90,[1]Sheet!$C$3:$AB$536,25,FALSE)="","",VLOOKUP(B90,[1]Sheet!$C$3:$AB$536,25,FALSE))</f>
        <v>PURE WHITENOL INTENSIVE CREAM</v>
      </c>
      <c r="G90" s="6" t="str">
        <f>IF(VLOOKUP(B90,[1]Sheet!$C$3:$AB$536,26,FALSE)="","",VLOOKUP(B90,[1]Sheet!$C$3:$AB$536,26,FALSE))</f>
        <v>REVITOX PEPTIDE CREAM</v>
      </c>
      <c r="H90" s="6" t="s">
        <v>199</v>
      </c>
    </row>
    <row r="91" spans="1:8">
      <c r="A91" s="6">
        <v>238</v>
      </c>
      <c r="B91" s="6" t="s">
        <v>200</v>
      </c>
      <c r="C91" s="6" t="s">
        <v>10</v>
      </c>
      <c r="D91" s="6" t="str">
        <f>VLOOKUP(B91,[1]Sheet!$C$3:$AB$536,4,FALSE)</f>
        <v>J&amp;G COSMETICS CO., LTD.</v>
      </c>
      <c r="E91" s="6" t="str">
        <f>VLOOKUP(B91,[1]Sheet!$C$3:$AB$536,19,FALSE)</f>
        <v>NMPA(중국),CPNP(유럽연합),NSO(에쿠아도르),TFNOCP(베트남),BPOM(인도네시아)</v>
      </c>
      <c r="F91" s="6" t="str">
        <f>IF(VLOOKUP(B91,[1]Sheet!$C$3:$AB$536,25,FALSE)="","",VLOOKUP(B91,[1]Sheet!$C$3:$AB$536,25,FALSE))</f>
        <v>GSLEY BUBBLE BOMB PACK</v>
      </c>
      <c r="G91" s="6" t="str">
        <f>IF(VLOOKUP(B91,[1]Sheet!$C$3:$AB$536,26,FALSE)="","",VLOOKUP(B91,[1]Sheet!$C$3:$AB$536,26,FALSE))</f>
        <v>GOLD SNAIL DEEP SLEEPING PACK</v>
      </c>
      <c r="H91" s="6" t="s">
        <v>201</v>
      </c>
    </row>
    <row r="92" spans="1:8">
      <c r="A92" s="6">
        <v>243</v>
      </c>
      <c r="B92" s="6" t="s">
        <v>202</v>
      </c>
      <c r="C92" s="6" t="s">
        <v>10</v>
      </c>
      <c r="D92" s="6" t="str">
        <f>VLOOKUP(B92,[1]Sheet!$C$3:$AB$536,4,FALSE)</f>
        <v>DERMA CENTRIC INC</v>
      </c>
      <c r="E92" s="6" t="str">
        <f>VLOOKUP(B92,[1]Sheet!$C$3:$AB$536,19,FALSE)</f>
        <v/>
      </c>
      <c r="F92" s="6" t="e">
        <f>IF(VLOOKUP(B92,[1]Sheet!$C$3:$AB$536,25,FALSE)="","",VLOOKUP(B92,[1]Sheet!$C$3:$AB$536,25,FALSE))</f>
        <v>#REF!</v>
      </c>
      <c r="G92" s="6" t="e">
        <f>IF(VLOOKUP(B92,[1]Sheet!$C$3:$AB$536,26,FALSE)="","",VLOOKUP(B92,[1]Sheet!$C$3:$AB$536,26,FALSE))</f>
        <v>#REF!</v>
      </c>
      <c r="H92" s="6" t="s">
        <v>67</v>
      </c>
    </row>
    <row r="93" spans="1:8">
      <c r="A93" s="6">
        <v>245</v>
      </c>
      <c r="B93" s="6" t="s">
        <v>203</v>
      </c>
      <c r="C93" s="6" t="s">
        <v>10</v>
      </c>
      <c r="D93" s="6" t="str">
        <f>VLOOKUP(B93,[1]Sheet!$C$3:$AB$536,4,FALSE)</f>
        <v>ROKKISS</v>
      </c>
      <c r="E93" s="6" t="str">
        <f>VLOOKUP(B93,[1]Sheet!$C$3:$AB$536,19,FALSE)</f>
        <v/>
      </c>
      <c r="F93" s="6" t="str">
        <f>IF(VLOOKUP(B93,[1]Sheet!$C$3:$AB$536,25,FALSE)="","",VLOOKUP(B93,[1]Sheet!$C$3:$AB$536,25,FALSE))</f>
        <v>Rokkiss Tea Tree Moisturizing Cream</v>
      </c>
      <c r="G93" s="6" t="str">
        <f>IF(VLOOKUP(B93,[1]Sheet!$C$3:$AB$536,26,FALSE)="","",VLOOKUP(B93,[1]Sheet!$C$3:$AB$536,26,FALSE))</f>
        <v>Rokkiss Tea Tree Peeling Gel</v>
      </c>
      <c r="H93" s="6" t="s">
        <v>204</v>
      </c>
    </row>
    <row r="94" spans="1:8">
      <c r="A94" s="6">
        <v>246</v>
      </c>
      <c r="B94" s="6" t="s">
        <v>205</v>
      </c>
      <c r="C94" s="6" t="s">
        <v>10</v>
      </c>
      <c r="D94" s="6" t="str">
        <f>VLOOKUP(B94,[1]Sheet!$C$3:$AB$536,4,FALSE)</f>
        <v>BELINNA CAMPANY</v>
      </c>
      <c r="E94" s="6" t="str">
        <f>VLOOKUP(B94,[1]Sheet!$C$3:$AB$536,19,FALSE)</f>
        <v/>
      </c>
      <c r="F94" s="6" t="str">
        <f>IF(VLOOKUP(B94,[1]Sheet!$C$3:$AB$536,25,FALSE)="","",VLOOKUP(B94,[1]Sheet!$C$3:$AB$536,25,FALSE))</f>
        <v>LUKU mini ion Applicator</v>
      </c>
      <c r="G94" s="6" t="str">
        <f>IF(VLOOKUP(B94,[1]Sheet!$C$3:$AB$536,26,FALSE)="","",VLOOKUP(B94,[1]Sheet!$C$3:$AB$536,26,FALSE))</f>
        <v>LUKU Hot &amp; Cold massager</v>
      </c>
      <c r="H94" s="6" t="s">
        <v>206</v>
      </c>
    </row>
    <row r="95" spans="1:8">
      <c r="A95" s="6">
        <v>247</v>
      </c>
      <c r="B95" s="6" t="s">
        <v>207</v>
      </c>
      <c r="C95" s="6" t="s">
        <v>10</v>
      </c>
      <c r="D95" s="6" t="str">
        <f>VLOOKUP(B95,[1]Sheet!$C$3:$AB$536,4,FALSE)</f>
        <v>JSN LAB CO., LTd.</v>
      </c>
      <c r="E95" s="6" t="str">
        <f>VLOOKUP(B95,[1]Sheet!$C$3:$AB$536,19,FALSE)</f>
        <v/>
      </c>
      <c r="F95" s="6" t="str">
        <f>IF(VLOOKUP(B95,[1]Sheet!$C$3:$AB$536,25,FALSE)="","",VLOOKUP(B95,[1]Sheet!$C$3:$AB$536,25,FALSE))</f>
        <v>Artichoke clay sheet mask</v>
      </c>
      <c r="G95" s="6" t="str">
        <f>IF(VLOOKUP(B95,[1]Sheet!$C$3:$AB$536,26,FALSE)="","",VLOOKUP(B95,[1]Sheet!$C$3:$AB$536,26,FALSE))</f>
        <v>calamansi trouble care body mist</v>
      </c>
      <c r="H95" s="6" t="s">
        <v>208</v>
      </c>
    </row>
    <row r="96" spans="1:8">
      <c r="A96" s="6">
        <v>248</v>
      </c>
      <c r="B96" s="6" t="s">
        <v>209</v>
      </c>
      <c r="C96" s="6" t="s">
        <v>10</v>
      </c>
      <c r="D96" s="6" t="str">
        <f>VLOOKUP(B96,[1]Sheet!$C$3:$AB$536,4,FALSE)</f>
        <v>ESTHYJ</v>
      </c>
      <c r="E96" s="6" t="str">
        <f>VLOOKUP(B96,[1]Sheet!$C$3:$AB$536,19,FALSE)</f>
        <v>NMPA,NMPA,태국 FDA,태국 FDA,태국 FDA,태국 FDA,태국 FDA,태국 FDA,베트남 보건부(의약청)</v>
      </c>
      <c r="F96" s="6" t="str">
        <f>IF(VLOOKUP(B96,[1]Sheet!$C$3:$AB$536,25,FALSE)="","",VLOOKUP(B96,[1]Sheet!$C$3:$AB$536,25,FALSE))</f>
        <v>Cream The Jewel Petit Shot</v>
      </c>
      <c r="G96" s="6" t="str">
        <f>IF(VLOOKUP(B96,[1]Sheet!$C$3:$AB$536,26,FALSE)="","",VLOOKUP(B96,[1]Sheet!$C$3:$AB$536,26,FALSE))</f>
        <v>BLACK HONEY SOFT DEEP CLEANSING WATER</v>
      </c>
      <c r="H96" s="6" t="s">
        <v>210</v>
      </c>
    </row>
    <row r="97" spans="1:8">
      <c r="A97" s="6">
        <v>250</v>
      </c>
      <c r="B97" s="6" t="s">
        <v>211</v>
      </c>
      <c r="C97" s="6" t="s">
        <v>10</v>
      </c>
      <c r="D97" s="6" t="str">
        <f>VLOOKUP(B97,[1]Sheet!$C$3:$AB$536,4,FALSE)</f>
        <v>Merrymonde. Co.</v>
      </c>
      <c r="E97" s="6" t="str">
        <f>VLOOKUP(B97,[1]Sheet!$C$3:$AB$536,19,FALSE)</f>
        <v>베트남 해외규격인증,태국 해외규격인증</v>
      </c>
      <c r="F97" s="6" t="str">
        <f>IF(VLOOKUP(B97,[1]Sheet!$C$3:$AB$536,25,FALSE)="","",VLOOKUP(B97,[1]Sheet!$C$3:$AB$536,25,FALSE))</f>
        <v>Cherry Heart Tint</v>
      </c>
      <c r="G97" s="6" t="str">
        <f>IF(VLOOKUP(B97,[1]Sheet!$C$3:$AB$536,26,FALSE)="","",VLOOKUP(B97,[1]Sheet!$C$3:$AB$536,26,FALSE))</f>
        <v>SUPER TWIM PEN EYELINER</v>
      </c>
      <c r="H97" s="6" t="s">
        <v>212</v>
      </c>
    </row>
    <row r="98" spans="1:8">
      <c r="A98" s="6">
        <v>251</v>
      </c>
      <c r="B98" s="6" t="s">
        <v>213</v>
      </c>
      <c r="C98" s="6" t="s">
        <v>10</v>
      </c>
      <c r="D98" s="6" t="str">
        <f>VLOOKUP(B98,[1]Sheet!$C$3:$AB$536,4,FALSE)</f>
        <v>EnhanceB Co., Ltd.</v>
      </c>
      <c r="E98" s="6" t="str">
        <f>VLOOKUP(B98,[1]Sheet!$C$3:$AB$536,19,FALSE)</f>
        <v>CFDA,CFDA,CFDA,CFDA</v>
      </c>
      <c r="F98" s="6" t="str">
        <f>IF(VLOOKUP(B98,[1]Sheet!$C$3:$AB$536,25,FALSE)="","",VLOOKUP(B98,[1]Sheet!$C$3:$AB$536,25,FALSE))</f>
        <v>Fluffy Velvet Lip Mousse</v>
      </c>
      <c r="G98" s="6" t="str">
        <f>IF(VLOOKUP(B98,[1]Sheet!$C$3:$AB$536,26,FALSE)="","",VLOOKUP(B98,[1]Sheet!$C$3:$AB$536,26,FALSE))</f>
        <v>Natural Glow 97 Cushion</v>
      </c>
      <c r="H98" s="6" t="s">
        <v>214</v>
      </c>
    </row>
    <row r="99" spans="1:8">
      <c r="A99" s="6">
        <v>252</v>
      </c>
      <c r="B99" s="6" t="s">
        <v>215</v>
      </c>
      <c r="C99" s="6" t="s">
        <v>10</v>
      </c>
      <c r="D99" s="6" t="str">
        <f>VLOOKUP(B99,[1]Sheet!$C$3:$AB$536,4,FALSE)</f>
        <v>Clean Beauty Korea., LTD</v>
      </c>
      <c r="E99" s="6" t="str">
        <f>VLOOKUP(B99,[1]Sheet!$C$3:$AB$536,19,FALSE)</f>
        <v/>
      </c>
      <c r="F99" s="6" t="str">
        <f>IF(VLOOKUP(B99,[1]Sheet!$C$3:$AB$536,25,FALSE)="","",VLOOKUP(B99,[1]Sheet!$C$3:$AB$536,25,FALSE))</f>
        <v>SIGNATURE ANTI-AGING FIRST AMPOULE</v>
      </c>
      <c r="G99" s="6" t="str">
        <f>IF(VLOOKUP(B99,[1]Sheet!$C$3:$AB$536,26,FALSE)="","",VLOOKUP(B99,[1]Sheet!$C$3:$AB$536,26,FALSE))</f>
        <v>SIGNATURE ANTI-AGING FIRST AMPOULE 97.3</v>
      </c>
      <c r="H99" s="6" t="s">
        <v>216</v>
      </c>
    </row>
    <row r="100" spans="1:8">
      <c r="A100" s="6">
        <v>254</v>
      </c>
      <c r="B100" s="6" t="s">
        <v>217</v>
      </c>
      <c r="C100" s="6" t="s">
        <v>10</v>
      </c>
      <c r="D100" s="6" t="str">
        <f>VLOOKUP(B100,[1]Sheet!$C$3:$AB$536,4,FALSE)</f>
        <v>SLW CO.,LTD</v>
      </c>
      <c r="E100" s="6" t="str">
        <f>VLOOKUP(B100,[1]Sheet!$C$3:$AB$536,19,FALSE)</f>
        <v/>
      </c>
      <c r="F100" s="6" t="str">
        <f>IF(VLOOKUP(B100,[1]Sheet!$C$3:$AB$536,25,FALSE)="","",VLOOKUP(B100,[1]Sheet!$C$3:$AB$536,25,FALSE))</f>
        <v>Natural Soap</v>
      </c>
      <c r="G100" s="6" t="str">
        <f>IF(VLOOKUP(B100,[1]Sheet!$C$3:$AB$536,26,FALSE)="","",VLOOKUP(B100,[1]Sheet!$C$3:$AB$536,26,FALSE))</f>
        <v>Spinrub CLEAN MASTER</v>
      </c>
      <c r="H100" s="6" t="s">
        <v>218</v>
      </c>
    </row>
    <row r="101" spans="1:8">
      <c r="A101" s="6">
        <v>256</v>
      </c>
      <c r="B101" s="6" t="s">
        <v>219</v>
      </c>
      <c r="C101" s="6" t="s">
        <v>10</v>
      </c>
      <c r="D101" s="6" t="str">
        <f>VLOOKUP(B101,[1]Sheet!$C$3:$AB$536,4,FALSE)</f>
        <v>Heartface Co.,Ltd.</v>
      </c>
      <c r="E101" s="6" t="str">
        <f>VLOOKUP(B101,[1]Sheet!$C$3:$AB$536,19,FALSE)</f>
        <v>독일 더마 테스트 워터오일,독일 더마 테스트 클렌징폼,한국비건인증 클렌징폼</v>
      </c>
      <c r="F101" s="6" t="str">
        <f>IF(VLOOKUP(B101,[1]Sheet!$C$3:$AB$536,25,FALSE)="","",VLOOKUP(B101,[1]Sheet!$C$3:$AB$536,25,FALSE))</f>
        <v>sosohan Saryeoni Dual Cleansing Water Oil</v>
      </c>
      <c r="G101" s="6" t="str">
        <f>IF(VLOOKUP(B101,[1]Sheet!$C$3:$AB$536,26,FALSE)="","",VLOOKUP(B101,[1]Sheet!$C$3:$AB$536,26,FALSE))</f>
        <v>sosohan Saryeoni  Cleansing Foam</v>
      </c>
      <c r="H101" s="6" t="s">
        <v>220</v>
      </c>
    </row>
    <row r="102" spans="1:8">
      <c r="A102" s="6">
        <v>264</v>
      </c>
      <c r="B102" s="6" t="s">
        <v>221</v>
      </c>
      <c r="C102" s="6" t="s">
        <v>10</v>
      </c>
      <c r="D102" s="6" t="str">
        <f>VLOOKUP(B102,[1]Sheet!$C$3:$AB$536,4,FALSE)</f>
        <v>ROOTONIX Co., Ltd.</v>
      </c>
      <c r="E102" s="6" t="str">
        <f>VLOOKUP(B102,[1]Sheet!$C$3:$AB$536,19,FALSE)</f>
        <v>CE,FCC,RCM,FDA Test,CE,FCC</v>
      </c>
      <c r="F102" s="6" t="str">
        <f>IF(VLOOKUP(B102,[1]Sheet!$C$3:$AB$536,25,FALSE)="","",VLOOKUP(B102,[1]Sheet!$C$3:$AB$536,25,FALSE))</f>
        <v>Scalp care device VOLUME BOOSTER</v>
      </c>
      <c r="G102" s="6" t="str">
        <f>IF(VLOOKUP(B102,[1]Sheet!$C$3:$AB$536,26,FALSE)="","",VLOOKUP(B102,[1]Sheet!$C$3:$AB$536,26,FALSE))</f>
        <v>ROOTONIX ROOTFARM AMPOULE</v>
      </c>
      <c r="H102" s="6" t="s">
        <v>222</v>
      </c>
    </row>
    <row r="103" spans="1:8">
      <c r="A103" s="6">
        <v>270</v>
      </c>
      <c r="B103" s="6" t="s">
        <v>223</v>
      </c>
      <c r="C103" s="6" t="s">
        <v>10</v>
      </c>
      <c r="D103" s="6" t="str">
        <f>VLOOKUP(B103,[1]Sheet!$C$3:$AB$536,4,FALSE)</f>
        <v>uniCLBIO Co.,Ltd.</v>
      </c>
      <c r="E103" s="6" t="str">
        <f>VLOOKUP(B103,[1]Sheet!$C$3:$AB$536,19,FALSE)</f>
        <v/>
      </c>
      <c r="F103" s="6" t="str">
        <f>IF(VLOOKUP(B103,[1]Sheet!$C$3:$AB$536,25,FALSE)="","",VLOOKUP(B103,[1]Sheet!$C$3:$AB$536,25,FALSE))</f>
        <v>Dr.uniCL WHITE FLOWER O2 Bubble Mask Pack</v>
      </c>
      <c r="G103" s="6" t="str">
        <f>IF(VLOOKUP(B103,[1]Sheet!$C$3:$AB$536,26,FALSE)="","",VLOOKUP(B103,[1]Sheet!$C$3:$AB$536,26,FALSE))</f>
        <v>Clean Care Plus Sanitizer Wipes</v>
      </c>
      <c r="H103" s="6" t="s">
        <v>224</v>
      </c>
    </row>
    <row r="104" spans="1:8">
      <c r="A104" s="6">
        <v>271</v>
      </c>
      <c r="B104" s="6" t="s">
        <v>225</v>
      </c>
      <c r="C104" s="6" t="s">
        <v>10</v>
      </c>
      <c r="D104" s="6" t="str">
        <f>VLOOKUP(B104,[1]Sheet!$C$3:$AB$536,4,FALSE)</f>
        <v>BEAUTY LAND KOREA CO., LTD.</v>
      </c>
      <c r="E104" s="6" t="str">
        <f>VLOOKUP(B104,[1]Sheet!$C$3:$AB$536,19,FALSE)</f>
        <v>인도 CDSCO(롬앤/아비브/알리원(자사브랜드)),인도 CDSCO(메디힐),인도 LMPC(메디힐) 인증,인도 LMPC(롬앤/아비브/알리원),캐나다(Health Canada) 등록,베트남 식약처 인증,베트남 식약처 인증,베트남 식약처 인증</v>
      </c>
      <c r="F104" s="6" t="str">
        <f>IF(VLOOKUP(B104,[1]Sheet!$C$3:$AB$536,25,FALSE)="","",VLOOKUP(B104,[1]Sheet!$C$3:$AB$536,25,FALSE))</f>
        <v>ALLIONE MUSE MELLOW VELVET TINT</v>
      </c>
      <c r="G104" s="6" t="str">
        <f>IF(VLOOKUP(B104,[1]Sheet!$C$3:$AB$536,26,FALSE)="","",VLOOKUP(B104,[1]Sheet!$C$3:$AB$536,26,FALSE))</f>
        <v>ALLIONE SOOTHING KOMBUCHA VINTAGE MASK</v>
      </c>
      <c r="H104" s="6" t="s">
        <v>226</v>
      </c>
    </row>
    <row r="105" spans="1:8">
      <c r="A105" s="6">
        <v>273</v>
      </c>
      <c r="B105" s="6" t="s">
        <v>227</v>
      </c>
      <c r="C105" s="6" t="s">
        <v>10</v>
      </c>
      <c r="D105" s="6" t="str">
        <f>VLOOKUP(B105,[1]Sheet!$C$3:$AB$536,4,FALSE)</f>
        <v>DTS MG Co., Ltd.</v>
      </c>
      <c r="E105" s="6" t="str">
        <f>VLOOKUP(B105,[1]Sheet!$C$3:$AB$536,19,FALSE)</f>
        <v>CE,ISO</v>
      </c>
      <c r="F105" s="6" t="str">
        <f>IF(VLOOKUP(B105,[1]Sheet!$C$3:$AB$536,25,FALSE)="","",VLOOKUP(B105,[1]Sheet!$C$3:$AB$536,25,FALSE))</f>
        <v>MESOSYS RETURN HAIR SOLUTION</v>
      </c>
      <c r="G105" s="6" t="str">
        <f>IF(VLOOKUP(B105,[1]Sheet!$C$3:$AB$536,26,FALSE)="","",VLOOKUP(B105,[1]Sheet!$C$3:$AB$536,26,FALSE))</f>
        <v>MESOSYS RETURN HAIR SHAMPOO</v>
      </c>
      <c r="H105" s="6" t="s">
        <v>228</v>
      </c>
    </row>
    <row r="106" spans="1:8">
      <c r="A106" s="6">
        <v>275</v>
      </c>
      <c r="B106" s="6" t="s">
        <v>229</v>
      </c>
      <c r="C106" s="6" t="s">
        <v>10</v>
      </c>
      <c r="D106" s="6" t="str">
        <f>VLOOKUP(B106,[1]Sheet!$C$3:$AB$536,4,FALSE)</f>
        <v>Bonajour</v>
      </c>
      <c r="E106" s="6" t="str">
        <f>VLOOKUP(B106,[1]Sheet!$C$3:$AB$536,19,FALSE)</f>
        <v/>
      </c>
      <c r="F106" s="6" t="str">
        <f>IF(VLOOKUP(B106,[1]Sheet!$C$3:$AB$536,25,FALSE)="","",VLOOKUP(B106,[1]Sheet!$C$3:$AB$536,25,FALSE))</f>
        <v>Bonajour Green Tea Water Bomb Vegan Cream</v>
      </c>
      <c r="G106" s="6" t="str">
        <f>IF(VLOOKUP(B106,[1]Sheet!$C$3:$AB$536,26,FALSE)="","",VLOOKUP(B106,[1]Sheet!$C$3:$AB$536,26,FALSE))</f>
        <v>Bonajour Propolis Serum</v>
      </c>
      <c r="H106" s="6" t="s">
        <v>230</v>
      </c>
    </row>
    <row r="107" spans="1:8">
      <c r="A107" s="6">
        <v>277</v>
      </c>
      <c r="B107" s="6" t="s">
        <v>231</v>
      </c>
      <c r="C107" s="6" t="s">
        <v>10</v>
      </c>
      <c r="D107" s="6" t="str">
        <f>VLOOKUP(B107,[1]Sheet!$C$3:$AB$536,4,FALSE)</f>
        <v>Inscobee</v>
      </c>
      <c r="E107" s="6" t="str">
        <f>VLOOKUP(B107,[1]Sheet!$C$3:$AB$536,19,FALSE)</f>
        <v/>
      </c>
      <c r="F107" s="6" t="str">
        <f>IF(VLOOKUP(B107,[1]Sheet!$C$3:$AB$536,25,FALSE)="","",VLOOKUP(B107,[1]Sheet!$C$3:$AB$536,25,FALSE))</f>
        <v>DERMICOS FGF7 POWER INTENSE CREAM</v>
      </c>
      <c r="G107" s="6" t="str">
        <f>IF(VLOOKUP(B107,[1]Sheet!$C$3:$AB$536,26,FALSE)="","",VLOOKUP(B107,[1]Sheet!$C$3:$AB$536,26,FALSE))</f>
        <v>GPHEMP Yellow Serum</v>
      </c>
      <c r="H107" s="8" t="s">
        <v>232</v>
      </c>
    </row>
    <row r="108" spans="1:8">
      <c r="A108" s="6">
        <v>278</v>
      </c>
      <c r="B108" s="6" t="s">
        <v>233</v>
      </c>
      <c r="C108" s="6" t="s">
        <v>10</v>
      </c>
      <c r="D108" s="6" t="str">
        <f>VLOOKUP(B108,[1]Sheet!$C$3:$AB$536,4,FALSE)</f>
        <v>T&amp;B International</v>
      </c>
      <c r="E108" s="6" t="str">
        <f>VLOOKUP(B108,[1]Sheet!$C$3:$AB$536,19,FALSE)</f>
        <v/>
      </c>
      <c r="F108" s="6" t="str">
        <f>IF(VLOOKUP(B108,[1]Sheet!$C$3:$AB$536,25,FALSE)="","",VLOOKUP(B108,[1]Sheet!$C$3:$AB$536,25,FALSE))</f>
        <v>RESCUE BOOST HYDRATION SHEET MASK</v>
      </c>
      <c r="G108" s="6" t="str">
        <f>IF(VLOOKUP(B108,[1]Sheet!$C$3:$AB$536,26,FALSE)="","",VLOOKUP(B108,[1]Sheet!$C$3:$AB$536,26,FALSE))</f>
        <v>RESCUE HEALTHY LOOKING GLOW SHEET MASK</v>
      </c>
      <c r="H108" s="6" t="s">
        <v>234</v>
      </c>
    </row>
    <row r="109" spans="1:8">
      <c r="A109" s="6">
        <v>284</v>
      </c>
      <c r="B109" s="6" t="s">
        <v>235</v>
      </c>
      <c r="C109" s="6" t="s">
        <v>10</v>
      </c>
      <c r="D109" s="6" t="str">
        <f>VLOOKUP(B109,[1]Sheet!$C$3:$AB$536,4,FALSE)</f>
        <v>MIDHACosmetic Co., Ltd.</v>
      </c>
      <c r="E109" s="6" t="str">
        <f>VLOOKUP(B109,[1]Sheet!$C$3:$AB$536,19,FALSE)</f>
        <v/>
      </c>
      <c r="F109" s="6" t="str">
        <f>IF(VLOOKUP(B109,[1]Sheet!$C$3:$AB$536,25,FALSE)="","",VLOOKUP(B109,[1]Sheet!$C$3:$AB$536,25,FALSE))</f>
        <v>MIDHA rice hand cream</v>
      </c>
      <c r="G109" s="6" t="str">
        <f>IF(VLOOKUP(B109,[1]Sheet!$C$3:$AB$536,26,FALSE)="","",VLOOKUP(B109,[1]Sheet!$C$3:$AB$536,26,FALSE))</f>
        <v>MIDHA rice cream</v>
      </c>
      <c r="H109" s="6" t="s">
        <v>236</v>
      </c>
    </row>
    <row r="110" spans="1:8">
      <c r="A110" s="6">
        <v>286</v>
      </c>
      <c r="B110" s="6" t="s">
        <v>237</v>
      </c>
      <c r="C110" s="6" t="s">
        <v>10</v>
      </c>
      <c r="D110" s="6" t="str">
        <f>VLOOKUP(B110,[1]Sheet!$C$3:$AB$536,4,FALSE)</f>
        <v>HASUNG E-sis</v>
      </c>
      <c r="E110" s="6" t="str">
        <f>VLOOKUP(B110,[1]Sheet!$C$3:$AB$536,19,FALSE)</f>
        <v>CE,CE,CE,CE,CE,PSE</v>
      </c>
      <c r="F110" s="6" t="str">
        <f>IF(VLOOKUP(B110,[1]Sheet!$C$3:$AB$536,25,FALSE)="","",VLOOKUP(B110,[1]Sheet!$C$3:$AB$536,25,FALSE))</f>
        <v>Professional Hair Clippers PRO-Ⅱ</v>
      </c>
      <c r="G110" s="6" t="str">
        <f>IF(VLOOKUP(B110,[1]Sheet!$C$3:$AB$536,26,FALSE)="","",VLOOKUP(B110,[1]Sheet!$C$3:$AB$536,26,FALSE))</f>
        <v>Professional Hair Dryer Ionis-</v>
      </c>
      <c r="H110" s="6" t="s">
        <v>238</v>
      </c>
    </row>
    <row r="111" spans="1:8">
      <c r="A111" s="6">
        <v>291</v>
      </c>
      <c r="B111" s="9" t="s">
        <v>239</v>
      </c>
      <c r="C111" s="9" t="s">
        <v>10</v>
      </c>
      <c r="D111" s="9" t="s">
        <v>240</v>
      </c>
      <c r="E111" s="6"/>
      <c r="F111" s="6" t="s">
        <v>241</v>
      </c>
      <c r="G111" s="6"/>
      <c r="H111" s="6" t="s">
        <v>242</v>
      </c>
    </row>
    <row r="112" spans="1:8">
      <c r="A112" s="6">
        <v>292</v>
      </c>
      <c r="B112" s="6" t="s">
        <v>243</v>
      </c>
      <c r="C112" s="6" t="s">
        <v>10</v>
      </c>
      <c r="D112" s="6" t="str">
        <f>VLOOKUP(B112,[1]Sheet!$C$3:$AB$536,4,FALSE)</f>
        <v>ASHESEVEN CO., LTD.</v>
      </c>
      <c r="E112" s="6" t="str">
        <f>VLOOKUP(B112,[1]Sheet!$C$3:$AB$536,19,FALSE)</f>
        <v>cfda,cfda,cfda,cfda</v>
      </c>
      <c r="F112" s="6" t="e">
        <f>IF(VLOOKUP(B112,[1]Sheet!$C$3:$AB$536,25,FALSE)="","",VLOOKUP(B112,[1]Sheet!$C$3:$AB$536,25,FALSE))</f>
        <v>#REF!</v>
      </c>
      <c r="G112" s="6" t="e">
        <f>IF(VLOOKUP(B112,[1]Sheet!$C$3:$AB$536,26,FALSE)="","",VLOOKUP(B112,[1]Sheet!$C$3:$AB$536,26,FALSE))</f>
        <v>#REF!</v>
      </c>
      <c r="H112" s="6" t="s">
        <v>67</v>
      </c>
    </row>
    <row r="113" spans="1:8">
      <c r="A113" s="6">
        <v>294</v>
      </c>
      <c r="B113" s="6" t="s">
        <v>244</v>
      </c>
      <c r="C113" s="6" t="s">
        <v>10</v>
      </c>
      <c r="D113" s="6" t="str">
        <f>VLOOKUP(B113,[1]Sheet!$C$3:$AB$536,4,FALSE)</f>
        <v>Juans Biotech</v>
      </c>
      <c r="E113" s="6" t="str">
        <f>VLOOKUP(B113,[1]Sheet!$C$3:$AB$536,19,FALSE)</f>
        <v>중국위생허가,일본위생헉가,일본위생허가,중국위생허가,베트남 위생허가,베트남위생허가</v>
      </c>
      <c r="F113" s="6" t="str">
        <f>IF(VLOOKUP(B113,[1]Sheet!$C$3:$AB$536,25,FALSE)="","",VLOOKUP(B113,[1]Sheet!$C$3:$AB$536,25,FALSE))</f>
        <v>Goodday Turmeric Cream</v>
      </c>
      <c r="G113" s="6" t="str">
        <f>IF(VLOOKUP(B113,[1]Sheet!$C$3:$AB$536,26,FALSE)="","",VLOOKUP(B113,[1]Sheet!$C$3:$AB$536,26,FALSE))</f>
        <v>Goodday Turmeric Mask</v>
      </c>
      <c r="H113" s="6" t="s">
        <v>245</v>
      </c>
    </row>
    <row r="114" spans="1:8">
      <c r="A114" s="6">
        <v>296</v>
      </c>
      <c r="B114" s="6" t="s">
        <v>246</v>
      </c>
      <c r="C114" s="6" t="s">
        <v>10</v>
      </c>
      <c r="D114" s="6" t="str">
        <f>VLOOKUP(B114,[1]Sheet!$C$3:$AB$536,4,FALSE)</f>
        <v>SNB KOREA CO.,LTD</v>
      </c>
      <c r="E114" s="6" t="str">
        <f>VLOOKUP(B114,[1]Sheet!$C$3:$AB$536,19,FALSE)</f>
        <v/>
      </c>
      <c r="F114" s="6" t="str">
        <f>IF(VLOOKUP(B114,[1]Sheet!$C$3:$AB$536,25,FALSE)="","",VLOOKUP(B114,[1]Sheet!$C$3:$AB$536,25,FALSE))</f>
        <v>Skin for you CICA WATER CREAM</v>
      </c>
      <c r="G114" s="6" t="str">
        <f>IF(VLOOKUP(B114,[1]Sheet!$C$3:$AB$536,26,FALSE)="","",VLOOKUP(B114,[1]Sheet!$C$3:$AB$536,26,FALSE))</f>
        <v>Skin for you FLUID AMPOULE</v>
      </c>
      <c r="H114" s="6" t="s">
        <v>247</v>
      </c>
    </row>
    <row r="115" spans="1:8">
      <c r="A115" s="6">
        <v>297</v>
      </c>
      <c r="B115" s="6" t="s">
        <v>248</v>
      </c>
      <c r="C115" s="6" t="s">
        <v>10</v>
      </c>
      <c r="D115" s="6" t="str">
        <f>VLOOKUP(B115,[1]Sheet!$C$3:$AB$536,4,FALSE)</f>
        <v>BIO-S CO.,LTD.</v>
      </c>
      <c r="E115" s="6" t="str">
        <f>VLOOKUP(B115,[1]Sheet!$C$3:$AB$536,19,FALSE)</f>
        <v>U.S. FDA Registered,CHINA NMPA,CHINA NMPA,CHINA NMPA,CHINA NMPA,CHINA NMPA</v>
      </c>
      <c r="F115" s="6" t="str">
        <f>IF(VLOOKUP(B115,[1]Sheet!$C$3:$AB$536,25,FALSE)="","",VLOOKUP(B115,[1]Sheet!$C$3:$AB$536,25,FALSE))</f>
        <v>BIO-S SMART RECOVERY CREAM</v>
      </c>
      <c r="G115" s="6" t="str">
        <f>IF(VLOOKUP(B115,[1]Sheet!$C$3:$AB$536,26,FALSE)="","",VLOOKUP(B115,[1]Sheet!$C$3:$AB$536,26,FALSE))</f>
        <v>BIO-S CORDYCEPS DAILY PEELING PADS</v>
      </c>
      <c r="H115" s="6" t="s">
        <v>249</v>
      </c>
    </row>
    <row r="116" spans="1:8">
      <c r="A116" s="6">
        <v>299</v>
      </c>
      <c r="B116" s="6" t="s">
        <v>250</v>
      </c>
      <c r="C116" s="6" t="s">
        <v>10</v>
      </c>
      <c r="D116" s="6" t="str">
        <f>VLOOKUP(B116,[1]Sheet!$C$3:$AB$536,4,FALSE)</f>
        <v>The Skin Co., Ltd</v>
      </c>
      <c r="E116" s="6" t="str">
        <f>VLOOKUP(B116,[1]Sheet!$C$3:$AB$536,19,FALSE)</f>
        <v>ISO 14001,ISO 9001,NMPA</v>
      </c>
      <c r="F116" s="6" t="str">
        <f>IF(VLOOKUP(B116,[1]Sheet!$C$3:$AB$536,25,FALSE)="","",VLOOKUP(B116,[1]Sheet!$C$3:$AB$536,25,FALSE))</f>
        <v>Ultra Vita-C Serum</v>
      </c>
      <c r="G116" s="6" t="str">
        <f>IF(VLOOKUP(B116,[1]Sheet!$C$3:$AB$536,26,FALSE)="","",VLOOKUP(B116,[1]Sheet!$C$3:$AB$536,26,FALSE))</f>
        <v>Phyto Wash Gel</v>
      </c>
      <c r="H116" s="6" t="s">
        <v>251</v>
      </c>
    </row>
    <row r="117" spans="1:8">
      <c r="A117" s="6">
        <v>304</v>
      </c>
      <c r="B117" s="6" t="s">
        <v>252</v>
      </c>
      <c r="C117" s="6" t="s">
        <v>10</v>
      </c>
      <c r="D117" s="6" t="str">
        <f>VLOOKUP(B117,[1]Sheet!$C$3:$AB$536,4,FALSE)</f>
        <v>jallon natural co.,ltd</v>
      </c>
      <c r="E117" s="6" t="str">
        <f>VLOOKUP(B117,[1]Sheet!$C$3:$AB$536,19,FALSE)</f>
        <v/>
      </c>
      <c r="F117" s="6" t="str">
        <f>IF(VLOOKUP(B117,[1]Sheet!$C$3:$AB$536,25,FALSE)="","",VLOOKUP(B117,[1]Sheet!$C$3:$AB$536,25,FALSE))</f>
        <v>Nature Belle pure Hair &amp; Body Cleanser</v>
      </c>
      <c r="G117" s="6" t="str">
        <f>IF(VLOOKUP(B117,[1]Sheet!$C$3:$AB$536,26,FALSE)="","",VLOOKUP(B117,[1]Sheet!$C$3:$AB$536,26,FALSE))</f>
        <v>Nature Belle pure  Relax Soothing Gel</v>
      </c>
      <c r="H117" s="6" t="s">
        <v>253</v>
      </c>
    </row>
    <row r="118" spans="1:8">
      <c r="A118" s="6">
        <v>305</v>
      </c>
      <c r="B118" s="6" t="s">
        <v>254</v>
      </c>
      <c r="C118" s="6" t="s">
        <v>10</v>
      </c>
      <c r="D118" s="6" t="str">
        <f>VLOOKUP(B118,[1]Sheet!$C$3:$AB$536,4,FALSE)</f>
        <v>SCANKO CO.,LTD.</v>
      </c>
      <c r="E118" s="6" t="str">
        <f>VLOOKUP(B118,[1]Sheet!$C$3:$AB$536,19,FALSE)</f>
        <v>러시아 EAC 외</v>
      </c>
      <c r="F118" s="6" t="str">
        <f>IF(VLOOKUP(B118,[1]Sheet!$C$3:$AB$536,25,FALSE)="","",VLOOKUP(B118,[1]Sheet!$C$3:$AB$536,25,FALSE))</f>
        <v>BALLON BLANC BLANC THERAPY SHEET MASK</v>
      </c>
      <c r="G118" s="6" t="str">
        <f>IF(VLOOKUP(B118,[1]Sheet!$C$3:$AB$536,26,FALSE)="","",VLOOKUP(B118,[1]Sheet!$C$3:$AB$536,26,FALSE))</f>
        <v>BALLON BLANC  ALOE VERA 99 SOOTHING GEL</v>
      </c>
      <c r="H118" s="6" t="s">
        <v>255</v>
      </c>
    </row>
    <row r="119" spans="1:8">
      <c r="A119" s="6">
        <v>308</v>
      </c>
      <c r="B119" s="6" t="s">
        <v>256</v>
      </c>
      <c r="C119" s="6" t="s">
        <v>10</v>
      </c>
      <c r="D119" s="6" t="str">
        <f>VLOOKUP(B119,[1]Sheet!$C$3:$AB$536,4,FALSE)</f>
        <v>VIVAKOREA Inc.</v>
      </c>
      <c r="E119" s="6" t="str">
        <f>VLOOKUP(B119,[1]Sheet!$C$3:$AB$536,19,FALSE)</f>
        <v>미국FDA,미얀마FDA,iso22716</v>
      </c>
      <c r="F119" s="6" t="str">
        <f>IF(VLOOKUP(B119,[1]Sheet!$C$3:$AB$536,25,FALSE)="","",VLOOKUP(B119,[1]Sheet!$C$3:$AB$536,25,FALSE))</f>
        <v>Gooddays Red Ginseng 30 sticks</v>
      </c>
      <c r="G119" s="6" t="str">
        <f>IF(VLOOKUP(B119,[1]Sheet!$C$3:$AB$536,26,FALSE)="","",VLOOKUP(B119,[1]Sheet!$C$3:$AB$536,26,FALSE))</f>
        <v>ANPOL Secret Multi Healer Cream</v>
      </c>
      <c r="H119" s="6" t="s">
        <v>257</v>
      </c>
    </row>
    <row r="120" spans="1:8">
      <c r="A120" s="6">
        <v>309</v>
      </c>
      <c r="B120" s="6" t="s">
        <v>258</v>
      </c>
      <c r="C120" s="6" t="s">
        <v>10</v>
      </c>
      <c r="D120" s="6" t="str">
        <f>VLOOKUP(B120,[1]Sheet!$C$3:$AB$536,4,FALSE)</f>
        <v>Dong Woo Tx Co, Ltd.</v>
      </c>
      <c r="E120" s="6" t="str">
        <f>VLOOKUP(B120,[1]Sheet!$C$3:$AB$536,19,FALSE)</f>
        <v/>
      </c>
      <c r="F120" s="6" t="str">
        <f>IF(VLOOKUP(B120,[1]Sheet!$C$3:$AB$536,25,FALSE)="","",VLOOKUP(B120,[1]Sheet!$C$3:$AB$536,25,FALSE))</f>
        <v>MANNERIC ALL-IN-ONE DEEP CLEANSING FOAM &amp; SHAVING</v>
      </c>
      <c r="G120" s="6" t="str">
        <f>IF(VLOOKUP(B120,[1]Sheet!$C$3:$AB$536,26,FALSE)="","",VLOOKUP(B120,[1]Sheet!$C$3:$AB$536,26,FALSE))</f>
        <v>MANNERIC WHITENING HOMME ALL-IN-ONE LOTION</v>
      </c>
      <c r="H120" s="6" t="s">
        <v>259</v>
      </c>
    </row>
    <row r="121" spans="1:8">
      <c r="A121" s="6">
        <v>310</v>
      </c>
      <c r="B121" s="6" t="s">
        <v>260</v>
      </c>
      <c r="C121" s="6" t="s">
        <v>10</v>
      </c>
      <c r="D121" s="6" t="str">
        <f>VLOOKUP(B121,[1]Sheet!$C$3:$AB$536,4,FALSE)</f>
        <v>WIMOBI, INC.</v>
      </c>
      <c r="E121" s="6" t="str">
        <f>VLOOKUP(B121,[1]Sheet!$C$3:$AB$536,19,FALSE)</f>
        <v>태국FDA,베트남FDA</v>
      </c>
      <c r="F121" s="6" t="str">
        <f>IF(VLOOKUP(B121,[1]Sheet!$C$3:$AB$536,25,FALSE)="","",VLOOKUP(B121,[1]Sheet!$C$3:$AB$536,25,FALSE))</f>
        <v>Tae-Jaeng-Yi(Body peeling gel)</v>
      </c>
      <c r="G121" s="6" t="str">
        <f>IF(VLOOKUP(B121,[1]Sheet!$C$3:$AB$536,26,FALSE)="","",VLOOKUP(B121,[1]Sheet!$C$3:$AB$536,26,FALSE))</f>
        <v>PINK_TOX(essence)</v>
      </c>
      <c r="H121" s="6" t="s">
        <v>261</v>
      </c>
    </row>
    <row r="122" spans="1:8">
      <c r="A122" s="6">
        <v>320</v>
      </c>
      <c r="B122" s="6" t="s">
        <v>262</v>
      </c>
      <c r="C122" s="6" t="s">
        <v>10</v>
      </c>
      <c r="D122" s="6" t="str">
        <f>VLOOKUP(B122,[1]Sheet!$C$3:$AB$536,4,FALSE)</f>
        <v>JEJUINDI</v>
      </c>
      <c r="E122" s="6" t="str">
        <f>VLOOKUP(B122,[1]Sheet!$C$3:$AB$536,19,FALSE)</f>
        <v>중국 위생허가증,중국 위생허가증,cpnp,cpnp,cpnp</v>
      </c>
      <c r="F122" s="6" t="str">
        <f>IF(VLOOKUP(B122,[1]Sheet!$C$3:$AB$536,25,FALSE)="","",VLOOKUP(B122,[1]Sheet!$C$3:$AB$536,25,FALSE))</f>
        <v>JEJUINDI POLY INDIGO MOIST MIST</v>
      </c>
      <c r="G122" s="6" t="str">
        <f>IF(VLOOKUP(B122,[1]Sheet!$C$3:$AB$536,26,FALSE)="","",VLOOKUP(B122,[1]Sheet!$C$3:$AB$536,26,FALSE))</f>
        <v>JEJUINDI POLY INDIGO MOISTURE BUBBLE SERUM</v>
      </c>
      <c r="H122" s="6" t="s">
        <v>263</v>
      </c>
    </row>
    <row r="123" spans="1:8">
      <c r="A123" s="6">
        <v>322</v>
      </c>
      <c r="B123" s="6" t="s">
        <v>264</v>
      </c>
      <c r="C123" s="6" t="s">
        <v>10</v>
      </c>
      <c r="D123" s="6" t="str">
        <f>VLOOKUP(B123,[1]Sheet!$C$3:$AB$536,4,FALSE)</f>
        <v>Sooin Cosmetic Co., Ltd.</v>
      </c>
      <c r="E123" s="6" t="str">
        <f>VLOOKUP(B123,[1]Sheet!$C$3:$AB$536,19,FALSE)</f>
        <v>CGMP,CGMP,ISO</v>
      </c>
      <c r="F123" s="6" t="str">
        <f>IF(VLOOKUP(B123,[1]Sheet!$C$3:$AB$536,25,FALSE)="","",VLOOKUP(B123,[1]Sheet!$C$3:$AB$536,25,FALSE))</f>
        <v>RODIN SHO RECOVERY TIMELESS AMPOULE</v>
      </c>
      <c r="G123" s="6" t="str">
        <f>IF(VLOOKUP(B123,[1]Sheet!$C$3:$AB$536,26,FALSE)="","",VLOOKUP(B123,[1]Sheet!$C$3:$AB$536,26,FALSE))</f>
        <v>RODIN GUNG GOHEUN PREMIUM CREAM</v>
      </c>
      <c r="H123" s="6" t="s">
        <v>265</v>
      </c>
    </row>
    <row r="124" spans="1:8">
      <c r="A124" s="6">
        <v>328</v>
      </c>
      <c r="B124" s="6" t="s">
        <v>266</v>
      </c>
      <c r="C124" s="6" t="s">
        <v>10</v>
      </c>
      <c r="D124" s="6" t="str">
        <f>VLOOKUP(B124,[1]Sheet!$C$3:$AB$536,4,FALSE)</f>
        <v>NATURAL&amp;FUN.</v>
      </c>
      <c r="E124" s="6" t="str">
        <f>VLOOKUP(B124,[1]Sheet!$C$3:$AB$536,19,FALSE)</f>
        <v>베트남FDA,태국FDA</v>
      </c>
      <c r="F124" s="6" t="str">
        <f>IF(VLOOKUP(B124,[1]Sheet!$C$3:$AB$536,25,FALSE)="","",VLOOKUP(B124,[1]Sheet!$C$3:$AB$536,25,FALSE))</f>
        <v>YuzuWhip(cleansing soap)</v>
      </c>
      <c r="G124" s="6" t="e">
        <f>IF(VLOOKUP(B124,[1]Sheet!$C$3:$AB$536,26,FALSE)="","",VLOOKUP(B124,[1]Sheet!$C$3:$AB$536,26,FALSE))</f>
        <v>#REF!</v>
      </c>
      <c r="H124" s="6" t="s">
        <v>267</v>
      </c>
    </row>
    <row r="125" spans="1:8">
      <c r="A125" s="6">
        <v>329</v>
      </c>
      <c r="B125" s="6" t="s">
        <v>268</v>
      </c>
      <c r="C125" s="6" t="s">
        <v>10</v>
      </c>
      <c r="D125" s="6" t="str">
        <f>VLOOKUP(B125,[1]Sheet!$C$3:$AB$536,4,FALSE)</f>
        <v>GIBEST.co.ltd</v>
      </c>
      <c r="E125" s="6" t="str">
        <f>VLOOKUP(B125,[1]Sheet!$C$3:$AB$536,19,FALSE)</f>
        <v>위생허가증(대만/중국), FDA, CPNP</v>
      </c>
      <c r="F125" s="6" t="e">
        <f>IF(VLOOKUP(B125,[1]Sheet!$C$3:$AB$536,25,FALSE)="","",VLOOKUP(B125,[1]Sheet!$C$3:$AB$536,25,FALSE))</f>
        <v>#REF!</v>
      </c>
      <c r="G125" s="6" t="e">
        <f>IF(VLOOKUP(B125,[1]Sheet!$C$3:$AB$536,26,FALSE)="","",VLOOKUP(B125,[1]Sheet!$C$3:$AB$536,26,FALSE))</f>
        <v>#REF!</v>
      </c>
      <c r="H125" s="6" t="s">
        <v>67</v>
      </c>
    </row>
    <row r="126" spans="1:8">
      <c r="A126" s="6">
        <v>332</v>
      </c>
      <c r="B126" s="6" t="s">
        <v>269</v>
      </c>
      <c r="C126" s="6" t="s">
        <v>10</v>
      </c>
      <c r="D126" s="6" t="str">
        <f>VLOOKUP(B126,[1]Sheet!$C$3:$AB$536,4,FALSE)</f>
        <v>cosroot</v>
      </c>
      <c r="E126" s="6" t="str">
        <f>VLOOKUP(B126,[1]Sheet!$C$3:$AB$536,19,FALSE)</f>
        <v>NMPA,NMPA,NMPA,NMPA,NMPA,NMPA</v>
      </c>
      <c r="F126" s="6" t="str">
        <f>IF(VLOOKUP(B126,[1]Sheet!$C$3:$AB$536,25,FALSE)="","",VLOOKUP(B126,[1]Sheet!$C$3:$AB$536,25,FALSE))</f>
        <v>Hydro Waterin Line</v>
      </c>
      <c r="G126" s="6" t="str">
        <f>IF(VLOOKUP(B126,[1]Sheet!$C$3:$AB$536,26,FALSE)="","",VLOOKUP(B126,[1]Sheet!$C$3:$AB$536,26,FALSE))</f>
        <v>Sensitive Soothing &amp; Cool Toner</v>
      </c>
      <c r="H126" s="6" t="s">
        <v>270</v>
      </c>
    </row>
    <row r="127" spans="1:8">
      <c r="A127" s="6">
        <v>334</v>
      </c>
      <c r="B127" s="6" t="s">
        <v>271</v>
      </c>
      <c r="C127" s="6" t="s">
        <v>10</v>
      </c>
      <c r="D127" s="6" t="str">
        <f>VLOOKUP(B127,[1]Sheet!$C$3:$AB$536,4,FALSE)</f>
        <v>NATUREPHARMA</v>
      </c>
      <c r="E127" s="6" t="str">
        <f>VLOOKUP(B127,[1]Sheet!$C$3:$AB$536,19,FALSE)</f>
        <v/>
      </c>
      <c r="F127" s="6" t="str">
        <f>IF(VLOOKUP(B127,[1]Sheet!$C$3:$AB$536,25,FALSE)="","",VLOOKUP(B127,[1]Sheet!$C$3:$AB$536,25,FALSE))</f>
        <v>LIPO-V ampoules</v>
      </c>
      <c r="G127" s="6" t="str">
        <f>IF(VLOOKUP(B127,[1]Sheet!$C$3:$AB$536,26,FALSE)="","",VLOOKUP(B127,[1]Sheet!$C$3:$AB$536,26,FALSE))</f>
        <v>REJUCEL CREAM</v>
      </c>
      <c r="H127" s="6" t="s">
        <v>272</v>
      </c>
    </row>
    <row r="128" spans="1:8">
      <c r="A128" s="6">
        <v>336</v>
      </c>
      <c r="B128" s="6" t="s">
        <v>273</v>
      </c>
      <c r="C128" s="6" t="s">
        <v>10</v>
      </c>
      <c r="D128" s="6" t="str">
        <f>VLOOKUP(B128,[1]Sheet!$C$3:$AB$536,4,FALSE)</f>
        <v>OHYOONSEO CORP.</v>
      </c>
      <c r="E128" s="6" t="str">
        <f>VLOOKUP(B128,[1]Sheet!$C$3:$AB$536,19,FALSE)</f>
        <v>태국FDA,태국FDA,태국FDA,태국FDA</v>
      </c>
      <c r="F128" s="6" t="str">
        <f>IF(VLOOKUP(B128,[1]Sheet!$C$3:$AB$536,25,FALSE)="","",VLOOKUP(B128,[1]Sheet!$C$3:$AB$536,25,FALSE))</f>
        <v>Dear Organic Cleansing Gel</v>
      </c>
      <c r="G128" s="6" t="str">
        <f>IF(VLOOKUP(B128,[1]Sheet!$C$3:$AB$536,26,FALSE)="","",VLOOKUP(B128,[1]Sheet!$C$3:$AB$536,26,FALSE))</f>
        <v>Dear Organic Cleansing Lotion</v>
      </c>
      <c r="H128" s="6" t="s">
        <v>274</v>
      </c>
    </row>
    <row r="129" spans="1:8">
      <c r="A129" s="6">
        <v>340</v>
      </c>
      <c r="B129" s="6" t="s">
        <v>275</v>
      </c>
      <c r="C129" s="6" t="s">
        <v>10</v>
      </c>
      <c r="D129" s="6" t="str">
        <f>VLOOKUP(B129,[1]Sheet!$C$3:$AB$536,4,FALSE)</f>
        <v>MAYDAYPARTNERS</v>
      </c>
      <c r="E129" s="6" t="str">
        <f>VLOOKUP(B129,[1]Sheet!$C$3:$AB$536,19,FALSE)</f>
        <v/>
      </c>
      <c r="F129" s="6" t="str">
        <f>IF(VLOOKUP(B129,[1]Sheet!$C$3:$AB$536,25,FALSE)="","",VLOOKUP(B129,[1]Sheet!$C$3:$AB$536,25,FALSE))</f>
        <v>CL,REAM ALL IN ONE HAND CREAM</v>
      </c>
      <c r="G129" s="6" t="e">
        <f>IF(VLOOKUP(B129,[1]Sheet!$C$3:$AB$536,26,FALSE)="","",VLOOKUP(B129,[1]Sheet!$C$3:$AB$536,26,FALSE))</f>
        <v>#REF!</v>
      </c>
      <c r="H129" s="6" t="s">
        <v>276</v>
      </c>
    </row>
    <row r="130" spans="1:8">
      <c r="A130" s="6">
        <v>345</v>
      </c>
      <c r="B130" s="6" t="s">
        <v>277</v>
      </c>
      <c r="C130" s="6" t="s">
        <v>10</v>
      </c>
      <c r="D130" s="6" t="str">
        <f>VLOOKUP(B130,[1]Sheet!$C$3:$AB$536,4,FALSE)</f>
        <v>MODAM Global Nature Co., Ltd.</v>
      </c>
      <c r="E130" s="6" t="str">
        <f>VLOOKUP(B130,[1]Sheet!$C$3:$AB$536,19,FALSE)</f>
        <v>CPNP,CPNP</v>
      </c>
      <c r="F130" s="6" t="str">
        <f>IF(VLOOKUP(B130,[1]Sheet!$C$3:$AB$536,25,FALSE)="","",VLOOKUP(B130,[1]Sheet!$C$3:$AB$536,25,FALSE))</f>
        <v>Natural Fermented Ripen MODAM Solid Shampoo Bar</v>
      </c>
      <c r="G130" s="6" t="str">
        <f>IF(VLOOKUP(B130,[1]Sheet!$C$3:$AB$536,26,FALSE)="","",VLOOKUP(B130,[1]Sheet!$C$3:$AB$536,26,FALSE))</f>
        <v>MODAM 2Step Rose Absolute Mask</v>
      </c>
      <c r="H130" s="6" t="s">
        <v>278</v>
      </c>
    </row>
    <row r="131" spans="1:8">
      <c r="A131" s="6">
        <v>346</v>
      </c>
      <c r="B131" s="6" t="s">
        <v>279</v>
      </c>
      <c r="C131" s="6" t="s">
        <v>10</v>
      </c>
      <c r="D131" s="6" t="str">
        <f>VLOOKUP(B131,[1]Sheet!$C$3:$AB$536,4,FALSE)</f>
        <v>CIVASAN</v>
      </c>
      <c r="E131" s="6" t="str">
        <f>VLOOKUP(B131,[1]Sheet!$C$3:$AB$536,19,FALSE)</f>
        <v/>
      </c>
      <c r="F131" s="6" t="str">
        <f>IF(VLOOKUP(B131,[1]Sheet!$C$3:$AB$536,25,FALSE)="","",VLOOKUP(B131,[1]Sheet!$C$3:$AB$536,25,FALSE))</f>
        <v>CIVASAN SIZOPIRIN CELLULAR MESS CREAM</v>
      </c>
      <c r="G131" s="6" t="str">
        <f>IF(VLOOKUP(B131,[1]Sheet!$C$3:$AB$536,26,FALSE)="","",VLOOKUP(B131,[1]Sheet!$C$3:$AB$536,26,FALSE))</f>
        <v>CYPRESS UVA REDUCERE(sunscreen)</v>
      </c>
      <c r="H131" s="6" t="s">
        <v>280</v>
      </c>
    </row>
    <row r="132" spans="1:8">
      <c r="A132" s="6">
        <v>349</v>
      </c>
      <c r="B132" s="6" t="s">
        <v>281</v>
      </c>
      <c r="C132" s="6" t="s">
        <v>10</v>
      </c>
      <c r="D132" s="6" t="str">
        <f>VLOOKUP(B132,[1]Sheet!$C$3:$AB$536,4,FALSE)</f>
        <v>COSPLAN Inc.</v>
      </c>
      <c r="E132" s="6" t="str">
        <f>VLOOKUP(B132,[1]Sheet!$C$3:$AB$536,19,FALSE)</f>
        <v>CPNP,CPNP</v>
      </c>
      <c r="F132" s="6" t="str">
        <f>IF(VLOOKUP(B132,[1]Sheet!$C$3:$AB$536,25,FALSE)="","",VLOOKUP(B132,[1]Sheet!$C$3:$AB$536,25,FALSE))</f>
        <v>DERMA EZ JET Multi Effector Ampoule</v>
      </c>
      <c r="G132" s="6" t="str">
        <f>IF(VLOOKUP(B132,[1]Sheet!$C$3:$AB$536,26,FALSE)="","",VLOOKUP(B132,[1]Sheet!$C$3:$AB$536,26,FALSE))</f>
        <v>Ami-Sterol Cream</v>
      </c>
      <c r="H132" s="6" t="s">
        <v>282</v>
      </c>
    </row>
    <row r="133" spans="1:8">
      <c r="A133" s="6">
        <v>355</v>
      </c>
      <c r="B133" s="6" t="s">
        <v>283</v>
      </c>
      <c r="C133" s="6" t="s">
        <v>10</v>
      </c>
      <c r="D133" s="6" t="str">
        <f>VLOOKUP(B133,[1]Sheet!$C$3:$AB$536,4,FALSE)</f>
        <v>PERENNEBELL Co., Ltd.</v>
      </c>
      <c r="E133" s="6" t="str">
        <f>VLOOKUP(B133,[1]Sheet!$C$3:$AB$536,19,FALSE)</f>
        <v/>
      </c>
      <c r="F133" s="6" t="s">
        <v>284</v>
      </c>
      <c r="G133" s="6" t="s">
        <v>285</v>
      </c>
      <c r="H133" s="6" t="s">
        <v>286</v>
      </c>
    </row>
    <row r="134" spans="1:8">
      <c r="A134" s="6">
        <v>360</v>
      </c>
      <c r="B134" s="6" t="s">
        <v>287</v>
      </c>
      <c r="C134" s="6" t="s">
        <v>10</v>
      </c>
      <c r="D134" s="6" t="str">
        <f>VLOOKUP(B134,[1]Sheet!$C$3:$AB$536,4,FALSE)</f>
        <v>LitePharmTech Co.,Ltd</v>
      </c>
      <c r="E134" s="6" t="str">
        <f>VLOOKUP(B134,[1]Sheet!$C$3:$AB$536,19,FALSE)</f>
        <v>중국 위생허가</v>
      </c>
      <c r="F134" s="6" t="str">
        <f>IF(VLOOKUP(B134,[1]Sheet!$C$3:$AB$536,25,FALSE)="","",VLOOKUP(B134,[1]Sheet!$C$3:$AB$536,25,FALSE))</f>
        <v>SkinRenovator V-line Kit</v>
      </c>
      <c r="G134" s="6" t="str">
        <f>IF(VLOOKUP(B134,[1]Sheet!$C$3:$AB$536,26,FALSE)="","",VLOOKUP(B134,[1]Sheet!$C$3:$AB$536,26,FALSE))</f>
        <v>Skin Renovating 3 set</v>
      </c>
      <c r="H134" s="6" t="s">
        <v>288</v>
      </c>
    </row>
    <row r="135" spans="1:8">
      <c r="A135" s="6">
        <v>361</v>
      </c>
      <c r="B135" s="6" t="s">
        <v>289</v>
      </c>
      <c r="C135" s="6" t="s">
        <v>10</v>
      </c>
      <c r="D135" s="6" t="s">
        <v>290</v>
      </c>
      <c r="E135" s="6" t="s">
        <v>291</v>
      </c>
      <c r="F135" s="6"/>
      <c r="G135" s="6"/>
      <c r="H135" s="6" t="s">
        <v>67</v>
      </c>
    </row>
    <row r="136" spans="1:8">
      <c r="A136" s="6">
        <v>363</v>
      </c>
      <c r="B136" s="6" t="s">
        <v>292</v>
      </c>
      <c r="C136" s="6" t="s">
        <v>10</v>
      </c>
      <c r="D136" s="6" t="str">
        <f>VLOOKUP(B136,[1]Sheet!$C$3:$AB$536,4,FALSE)</f>
        <v>Medicosbiotech Inc</v>
      </c>
      <c r="E136" s="6" t="str">
        <f>VLOOKUP(B136,[1]Sheet!$C$3:$AB$536,19,FALSE)</f>
        <v>FDA,PMDA,PMDA_Tonic,CPNP,CPNP_Tonic</v>
      </c>
      <c r="F136" s="6" t="str">
        <f>IF(VLOOKUP(B136,[1]Sheet!$C$3:$AB$536,25,FALSE)="","",VLOOKUP(B136,[1]Sheet!$C$3:$AB$536,25,FALSE))</f>
        <v>Dr.GRAFT Scalp Shampoo</v>
      </c>
      <c r="G136" s="6" t="str">
        <f>IF(VLOOKUP(B136,[1]Sheet!$C$3:$AB$536,26,FALSE)="","",VLOOKUP(B136,[1]Sheet!$C$3:$AB$536,26,FALSE))</f>
        <v>Dr.GRAFT Scalp Shampoo Pouch Set</v>
      </c>
      <c r="H136" s="6" t="s">
        <v>293</v>
      </c>
    </row>
    <row r="137" spans="1:8">
      <c r="A137" s="6">
        <v>367</v>
      </c>
      <c r="B137" s="6" t="s">
        <v>294</v>
      </c>
      <c r="C137" s="6" t="s">
        <v>10</v>
      </c>
      <c r="D137" s="6" t="str">
        <f>VLOOKUP(B137,[1]Sheet!$C$3:$AB$536,4,FALSE)</f>
        <v>J Medical Inter Co., Ltd.</v>
      </c>
      <c r="E137" s="6" t="str">
        <f>VLOOKUP(B137,[1]Sheet!$C$3:$AB$536,19,FALSE)</f>
        <v>ISO 14001</v>
      </c>
      <c r="F137" s="6" t="str">
        <f>IF(VLOOKUP(B137,[1]Sheet!$C$3:$AB$536,25,FALSE)="","",VLOOKUP(B137,[1]Sheet!$C$3:$AB$536,25,FALSE))</f>
        <v>JUVE'HEAL A Anti-Aging ampoule</v>
      </c>
      <c r="G137" s="6" t="str">
        <f>IF(VLOOKUP(B137,[1]Sheet!$C$3:$AB$536,26,FALSE)="","",VLOOKUP(B137,[1]Sheet!$C$3:$AB$536,26,FALSE))</f>
        <v>JUVE'HEAL B Botox Solution ampoule</v>
      </c>
      <c r="H137" s="6" t="s">
        <v>295</v>
      </c>
    </row>
    <row r="138" spans="1:8">
      <c r="A138" s="6">
        <v>368</v>
      </c>
      <c r="B138" s="6" t="s">
        <v>296</v>
      </c>
      <c r="C138" s="6" t="s">
        <v>10</v>
      </c>
      <c r="D138" s="6" t="str">
        <f>VLOOKUP(B138,[1]Sheet!$C$3:$AB$536,4,FALSE)</f>
        <v>Wooin INT</v>
      </c>
      <c r="E138" s="6" t="str">
        <f>VLOOKUP(B138,[1]Sheet!$C$3:$AB$536,19,FALSE)</f>
        <v/>
      </c>
      <c r="F138" s="6" t="str">
        <f>IF(VLOOKUP(B138,[1]Sheet!$C$3:$AB$536,25,FALSE)="","",VLOOKUP(B138,[1]Sheet!$C$3:$AB$536,25,FALSE))</f>
        <v>K. Belle Cell-reactive Whitening Serum</v>
      </c>
      <c r="G138" s="6" t="str">
        <f>IF(VLOOKUP(B138,[1]Sheet!$C$3:$AB$536,26,FALSE)="","",VLOOKUP(B138,[1]Sheet!$C$3:$AB$536,26,FALSE))</f>
        <v>K. Belle Cell-rective Regenerating Cream</v>
      </c>
      <c r="H138" s="6" t="s">
        <v>297</v>
      </c>
    </row>
    <row r="139" spans="1:8">
      <c r="A139" s="6">
        <v>370</v>
      </c>
      <c r="B139" s="9" t="s">
        <v>298</v>
      </c>
      <c r="C139" s="9" t="s">
        <v>10</v>
      </c>
      <c r="D139" s="9" t="s">
        <v>299</v>
      </c>
      <c r="E139" s="6"/>
      <c r="F139" s="6" t="s">
        <v>300</v>
      </c>
      <c r="G139" s="6" t="s">
        <v>301</v>
      </c>
      <c r="H139" s="10" t="s">
        <v>302</v>
      </c>
    </row>
    <row r="140" spans="1:8">
      <c r="A140" s="6">
        <v>374</v>
      </c>
      <c r="B140" s="6" t="s">
        <v>303</v>
      </c>
      <c r="C140" s="6" t="s">
        <v>10</v>
      </c>
      <c r="D140" s="6" t="str">
        <f>VLOOKUP(B140,[1]Sheet!$C$3:$AB$536,4,FALSE)</f>
        <v>SOONZIN CO., LTD.</v>
      </c>
      <c r="E140" s="6" t="str">
        <f>VLOOKUP(B140,[1]Sheet!$C$3:$AB$536,19,FALSE)</f>
        <v/>
      </c>
      <c r="F140" s="6" t="str">
        <f>IF(VLOOKUP(B140,[1]Sheet!$C$3:$AB$536,25,FALSE)="","",VLOOKUP(B140,[1]Sheet!$C$3:$AB$536,25,FALSE))</f>
        <v>AFRIMO thebody Perfume(For Men&amp;Women)</v>
      </c>
      <c r="G140" s="6" t="e">
        <f>IF(VLOOKUP(B140,[1]Sheet!$C$3:$AB$536,26,FALSE)="","",VLOOKUP(B140,[1]Sheet!$C$3:$AB$536,26,FALSE))</f>
        <v>#REF!</v>
      </c>
      <c r="H140" s="6" t="s">
        <v>304</v>
      </c>
    </row>
    <row r="141" spans="1:8">
      <c r="A141" s="6">
        <v>376</v>
      </c>
      <c r="B141" s="6" t="s">
        <v>305</v>
      </c>
      <c r="C141" s="6" t="s">
        <v>10</v>
      </c>
      <c r="D141" s="6" t="s">
        <v>306</v>
      </c>
      <c r="E141" s="6" t="s">
        <v>291</v>
      </c>
      <c r="F141" s="6"/>
      <c r="G141" s="6"/>
      <c r="H141" s="6" t="s">
        <v>67</v>
      </c>
    </row>
    <row r="142" spans="1:8">
      <c r="A142" s="6">
        <v>378</v>
      </c>
      <c r="B142" s="6" t="s">
        <v>307</v>
      </c>
      <c r="C142" s="6" t="s">
        <v>10</v>
      </c>
      <c r="D142" s="6" t="s">
        <v>308</v>
      </c>
      <c r="E142" s="6" t="s">
        <v>309</v>
      </c>
      <c r="F142" s="6" t="s">
        <v>310</v>
      </c>
      <c r="G142" s="6"/>
      <c r="H142" s="6" t="s">
        <v>311</v>
      </c>
    </row>
    <row r="143" spans="1:8">
      <c r="A143" s="6">
        <v>1</v>
      </c>
      <c r="B143" s="6" t="s">
        <v>312</v>
      </c>
      <c r="C143" s="6" t="s">
        <v>313</v>
      </c>
      <c r="D143" s="6" t="str">
        <f>VLOOKUP(B143,[1]Sheet!$C$3:$AB$536,4,FALSE)</f>
        <v>Cellpinda Co., Ltd</v>
      </c>
      <c r="E143" s="6" t="str">
        <f>VLOOKUP(B143,[1]Sheet!$C$3:$AB$536,19,FALSE)</f>
        <v/>
      </c>
      <c r="F143" s="6" t="str">
        <f>IF(VLOOKUP(B143,[1]Sheet!$C$3:$AB$536,25,FALSE)="","",VLOOKUP(B143,[1]Sheet!$C$3:$AB$536,25,FALSE))</f>
        <v>[FOOD - HALAL, KOSHER certified] GABA100% - 750mg</v>
      </c>
      <c r="G143" s="6" t="str">
        <f>IF(VLOOKUP(B143,[1]Sheet!$C$3:$AB$536,26,FALSE)="","",VLOOKUP(B143,[1]Sheet!$C$3:$AB$536,26,FALSE))</f>
        <v>[FOOD - HALAL, KOSHER certified] GABA100% - 1500mg</v>
      </c>
      <c r="H143" s="6" t="s">
        <v>314</v>
      </c>
    </row>
    <row r="144" spans="1:8">
      <c r="A144" s="6">
        <v>2</v>
      </c>
      <c r="B144" s="6" t="s">
        <v>315</v>
      </c>
      <c r="C144" s="6" t="s">
        <v>313</v>
      </c>
      <c r="D144" s="6" t="str">
        <f>VLOOKUP(B144,[1]Sheet!$C$3:$AB$536,4,FALSE)</f>
        <v>si-tone</v>
      </c>
      <c r="E144" s="6" t="str">
        <f>VLOOKUP(B144,[1]Sheet!$C$3:$AB$536,19,FALSE)</f>
        <v/>
      </c>
      <c r="F144" s="6" t="str">
        <f>IF(VLOOKUP(B144,[1]Sheet!$C$3:$AB$536,25,FALSE)="","",VLOOKUP(B144,[1]Sheet!$C$3:$AB$536,25,FALSE))</f>
        <v>ATcandy</v>
      </c>
      <c r="G144" s="6" t="e">
        <f>IF(VLOOKUP(B144,[1]Sheet!$C$3:$AB$536,26,FALSE)="","",VLOOKUP(B144,[1]Sheet!$C$3:$AB$536,26,FALSE))</f>
        <v>#REF!</v>
      </c>
      <c r="H144" s="6" t="s">
        <v>316</v>
      </c>
    </row>
    <row r="145" spans="1:8">
      <c r="A145" s="6">
        <v>5</v>
      </c>
      <c r="B145" s="6" t="s">
        <v>317</v>
      </c>
      <c r="C145" s="6" t="s">
        <v>313</v>
      </c>
      <c r="D145" s="6" t="str">
        <f>VLOOKUP(B145,[1]Sheet!$C$3:$AB$536,4,FALSE)</f>
        <v>NEXTURE E-ONE CO., LTD.</v>
      </c>
      <c r="E145" s="6" t="str">
        <f>VLOOKUP(B145,[1]Sheet!$C$3:$AB$536,19,FALSE)</f>
        <v/>
      </c>
      <c r="F145" s="6" t="str">
        <f>IF(VLOOKUP(B145,[1]Sheet!$C$3:$AB$536,25,FALSE)="","",VLOOKUP(B145,[1]Sheet!$C$3:$AB$536,25,FALSE))</f>
        <v>NEO Crispy Roll 80g Cream Cheese</v>
      </c>
      <c r="G145" s="6" t="str">
        <f>IF(VLOOKUP(B145,[1]Sheet!$C$3:$AB$536,26,FALSE)="","",VLOOKUP(B145,[1]Sheet!$C$3:$AB$536,26,FALSE))</f>
        <v>NEO Congjolmi</v>
      </c>
      <c r="H145" s="6" t="s">
        <v>318</v>
      </c>
    </row>
    <row r="146" spans="1:8">
      <c r="A146" s="6">
        <v>8</v>
      </c>
      <c r="B146" s="6" t="s">
        <v>319</v>
      </c>
      <c r="C146" s="6" t="s">
        <v>313</v>
      </c>
      <c r="D146" s="6" t="str">
        <f>VLOOKUP(B146,[1]Sheet!$C$3:$AB$536,4,FALSE)</f>
        <v>I'M DNL CO., LTD.</v>
      </c>
      <c r="E146" s="6" t="str">
        <f>VLOOKUP(B146,[1]Sheet!$C$3:$AB$536,19,FALSE)</f>
        <v/>
      </c>
      <c r="F146" s="6" t="str">
        <f>IF(VLOOKUP(B146,[1]Sheet!$C$3:$AB$536,25,FALSE)="","",VLOOKUP(B146,[1]Sheet!$C$3:$AB$536,25,FALSE))</f>
        <v>YOUNGMI TOPPOKI ORIGINAL</v>
      </c>
      <c r="G146" s="6" t="str">
        <f>IF(VLOOKUP(B146,[1]Sheet!$C$3:$AB$536,26,FALSE)="","",VLOOKUP(B146,[1]Sheet!$C$3:$AB$536,26,FALSE))</f>
        <v>YOUNGMI TOPPOKI CARBONARA</v>
      </c>
      <c r="H146" s="6" t="s">
        <v>320</v>
      </c>
    </row>
    <row r="147" spans="1:8">
      <c r="A147" s="6">
        <v>27</v>
      </c>
      <c r="B147" s="6" t="s">
        <v>321</v>
      </c>
      <c r="C147" s="6" t="s">
        <v>313</v>
      </c>
      <c r="D147" s="6" t="str">
        <f>VLOOKUP(B147,[1]Sheet!$C$3:$AB$536,4,FALSE)</f>
        <v>Delitalk International Inc.</v>
      </c>
      <c r="E147" s="6" t="str">
        <f>VLOOKUP(B147,[1]Sheet!$C$3:$AB$536,19,FALSE)</f>
        <v/>
      </c>
      <c r="F147" s="6" t="str">
        <f>IF(VLOOKUP(B147,[1]Sheet!$C$3:$AB$536,25,FALSE)="","",VLOOKUP(B147,[1]Sheet!$C$3:$AB$536,25,FALSE))</f>
        <v>SURE GRANOLA FULLMIX SHAKE - BANANA FLAVOR</v>
      </c>
      <c r="G147" s="6" t="str">
        <f>IF(VLOOKUP(B147,[1]Sheet!$C$3:$AB$536,26,FALSE)="","",VLOOKUP(B147,[1]Sheet!$C$3:$AB$536,26,FALSE))</f>
        <v>GRANOLA FULLMIX SHAKE - SWEET POTATO FLAVOR</v>
      </c>
      <c r="H147" s="6" t="s">
        <v>322</v>
      </c>
    </row>
    <row r="148" spans="1:8">
      <c r="A148" s="6">
        <v>28</v>
      </c>
      <c r="B148" s="6" t="s">
        <v>323</v>
      </c>
      <c r="C148" s="6" t="s">
        <v>313</v>
      </c>
      <c r="D148" s="6" t="str">
        <f>VLOOKUP(B148,[1]Sheet!$C$3:$AB$536,4,FALSE)</f>
        <v>Lexian Co., Ltd.</v>
      </c>
      <c r="E148" s="6" t="str">
        <f>VLOOKUP(B148,[1]Sheet!$C$3:$AB$536,19,FALSE)</f>
        <v/>
      </c>
      <c r="F148" s="6" t="str">
        <f>IF(VLOOKUP(B148,[1]Sheet!$C$3:$AB$536,25,FALSE)="","",VLOOKUP(B148,[1]Sheet!$C$3:$AB$536,25,FALSE))</f>
        <v>HaeWhaDang Galbi(Korean BBQ) Mandu</v>
      </c>
      <c r="G148" s="6" t="str">
        <f>IF(VLOOKUP(B148,[1]Sheet!$C$3:$AB$536,26,FALSE)="","",VLOOKUP(B148,[1]Sheet!$C$3:$AB$536,26,FALSE))</f>
        <v>HaeWhaDang Pork Mandu</v>
      </c>
      <c r="H148" s="6" t="s">
        <v>324</v>
      </c>
    </row>
    <row r="149" spans="1:8">
      <c r="A149" s="6">
        <v>33</v>
      </c>
      <c r="B149" s="6" t="s">
        <v>325</v>
      </c>
      <c r="C149" s="6" t="s">
        <v>313</v>
      </c>
      <c r="D149" s="6" t="str">
        <f>VLOOKUP(B149,[1]Sheet!$C$3:$AB$536,4,FALSE)</f>
        <v>FOODNAMOO. INC.</v>
      </c>
      <c r="E149" s="6" t="str">
        <f>VLOOKUP(B149,[1]Sheet!$C$3:$AB$536,19,FALSE)</f>
        <v/>
      </c>
      <c r="F149" s="6" t="str">
        <f>IF(VLOOKUP(B149,[1]Sheet!$C$3:$AB$536,25,FALSE)="","",VLOOKUP(B149,[1]Sheet!$C$3:$AB$536,25,FALSE))</f>
        <v>Masitdak Chicken Breast Steak</v>
      </c>
      <c r="G149" s="6" t="str">
        <f>IF(VLOOKUP(B149,[1]Sheet!$C$3:$AB$536,26,FALSE)="","",VLOOKUP(B149,[1]Sheet!$C$3:$AB$536,26,FALSE))</f>
        <v>EatsNow Chicken Breast</v>
      </c>
      <c r="H149" s="6" t="s">
        <v>326</v>
      </c>
    </row>
    <row r="150" spans="1:8">
      <c r="A150" s="6">
        <v>45</v>
      </c>
      <c r="B150" s="6" t="s">
        <v>327</v>
      </c>
      <c r="C150" s="6" t="s">
        <v>313</v>
      </c>
      <c r="D150" s="6" t="str">
        <f>VLOOKUP(B150,[1]Sheet!$C$3:$AB$536,4,FALSE)</f>
        <v>ITDA, Inc.</v>
      </c>
      <c r="E150" s="6" t="str">
        <f>VLOOKUP(B150,[1]Sheet!$C$3:$AB$536,19,FALSE)</f>
        <v>EAC,EAC</v>
      </c>
      <c r="F150" s="6" t="str">
        <f>IF(VLOOKUP(B150,[1]Sheet!$C$3:$AB$536,25,FALSE)="","",VLOOKUP(B150,[1]Sheet!$C$3:$AB$536,25,FALSE))</f>
        <v>Green Tea Pork</v>
      </c>
      <c r="G150" s="6" t="str">
        <f>IF(VLOOKUP(B150,[1]Sheet!$C$3:$AB$536,26,FALSE)="","",VLOOKUP(B150,[1]Sheet!$C$3:$AB$536,26,FALSE))</f>
        <v>KOKODUCK (Smoked Duck)</v>
      </c>
      <c r="H150" s="6" t="s">
        <v>328</v>
      </c>
    </row>
    <row r="151" spans="1:8">
      <c r="A151" s="6">
        <v>55</v>
      </c>
      <c r="B151" s="6" t="s">
        <v>329</v>
      </c>
      <c r="C151" s="6" t="s">
        <v>313</v>
      </c>
      <c r="D151" s="6" t="str">
        <f>VLOOKUP(B151,[1]Sheet!$C$3:$AB$536,4,FALSE)</f>
        <v>FOODMASTERGROUP CO.,LTD.</v>
      </c>
      <c r="E151" s="6" t="str">
        <f>VLOOKUP(B151,[1]Sheet!$C$3:$AB$536,19,FALSE)</f>
        <v/>
      </c>
      <c r="F151" s="6" t="str">
        <f>IF(VLOOKUP(B151,[1]Sheet!$C$3:$AB$536,25,FALSE)="","",VLOOKUP(B151,[1]Sheet!$C$3:$AB$536,25,FALSE))</f>
        <v>Dr.HOLI Pet Milk Adult</v>
      </c>
      <c r="G151" s="6" t="str">
        <f>IF(VLOOKUP(B151,[1]Sheet!$C$3:$AB$536,26,FALSE)="","",VLOOKUP(B151,[1]Sheet!$C$3:$AB$536,26,FALSE))</f>
        <v>Dr.HOLI Pet Cheese Nutrition</v>
      </c>
      <c r="H151" s="6" t="s">
        <v>330</v>
      </c>
    </row>
    <row r="152" spans="1:8">
      <c r="A152" s="6">
        <v>71</v>
      </c>
      <c r="B152" s="6" t="s">
        <v>331</v>
      </c>
      <c r="C152" s="6" t="s">
        <v>313</v>
      </c>
      <c r="D152" s="6" t="str">
        <f>VLOOKUP(B152,[1]Sheet!$C$3:$AB$536,4,FALSE)</f>
        <v>UWELLDECO Co.,Ltd</v>
      </c>
      <c r="E152" s="6" t="str">
        <f>VLOOKUP(B152,[1]Sheet!$C$3:$AB$536,19,FALSE)</f>
        <v>FSCC22000, ISO9001</v>
      </c>
      <c r="F152" s="6" t="str">
        <f>IF(VLOOKUP(B152,[1]Sheet!$C$3:$AB$536,25,FALSE)="","",VLOOKUP(B152,[1]Sheet!$C$3:$AB$536,25,FALSE))</f>
        <v>MOTHER KIM Stir-fried canned Kimchi</v>
      </c>
      <c r="G152" s="6" t="str">
        <f>IF(VLOOKUP(B152,[1]Sheet!$C$3:$AB$536,26,FALSE)="","",VLOOKUP(B152,[1]Sheet!$C$3:$AB$536,26,FALSE))</f>
        <v>MOTHER KIM Sliced canned KImchi</v>
      </c>
      <c r="H152" s="6" t="s">
        <v>332</v>
      </c>
    </row>
    <row r="153" spans="1:8">
      <c r="A153" s="6">
        <v>92</v>
      </c>
      <c r="B153" s="6" t="s">
        <v>333</v>
      </c>
      <c r="C153" s="6" t="s">
        <v>313</v>
      </c>
      <c r="D153" s="6" t="str">
        <f>VLOOKUP(B153,[1]Sheet!$C$3:$AB$536,4,FALSE)</f>
        <v>SEWATS Co., Ltd.</v>
      </c>
      <c r="E153" s="6" t="str">
        <f>VLOOKUP(B153,[1]Sheet!$C$3:$AB$536,19,FALSE)</f>
        <v/>
      </c>
      <c r="F153" s="6" t="str">
        <f>IF(VLOOKUP(B153,[1]Sheet!$C$3:$AB$536,25,FALSE)="","",VLOOKUP(B153,[1]Sheet!$C$3:$AB$536,25,FALSE))</f>
        <v>Fresh Cabbage</v>
      </c>
      <c r="G153" s="6" t="str">
        <f>IF(VLOOKUP(B153,[1]Sheet!$C$3:$AB$536,26,FALSE)="","",VLOOKUP(B153,[1]Sheet!$C$3:$AB$536,26,FALSE))</f>
        <v>Fresh Cabbage</v>
      </c>
      <c r="H153" s="6" t="s">
        <v>334</v>
      </c>
    </row>
    <row r="154" spans="1:8">
      <c r="A154" s="6">
        <v>97</v>
      </c>
      <c r="B154" s="6" t="s">
        <v>335</v>
      </c>
      <c r="C154" s="6" t="s">
        <v>313</v>
      </c>
      <c r="D154" s="6" t="str">
        <f>VLOOKUP(B154,[1]Sheet!$C$3:$AB$536,4,FALSE)</f>
        <v>totcompany</v>
      </c>
      <c r="E154" s="6" t="str">
        <f>VLOOKUP(B154,[1]Sheet!$C$3:$AB$536,19,FALSE)</f>
        <v/>
      </c>
      <c r="F154" s="6" t="str">
        <f>IF(VLOOKUP(B154,[1]Sheet!$C$3:$AB$536,25,FALSE)="","",VLOOKUP(B154,[1]Sheet!$C$3:$AB$536,25,FALSE))</f>
        <v>Bellflower root tea</v>
      </c>
      <c r="G154" s="6" t="str">
        <f>IF(VLOOKUP(B154,[1]Sheet!$C$3:$AB$536,26,FALSE)="","",VLOOKUP(B154,[1]Sheet!$C$3:$AB$536,26,FALSE))</f>
        <v>Immune Red Ginseng</v>
      </c>
      <c r="H154" s="6" t="s">
        <v>336</v>
      </c>
    </row>
    <row r="155" spans="1:8">
      <c r="A155" s="6">
        <v>100</v>
      </c>
      <c r="B155" s="9" t="s">
        <v>337</v>
      </c>
      <c r="C155" s="9" t="s">
        <v>313</v>
      </c>
      <c r="D155" s="9" t="s">
        <v>338</v>
      </c>
      <c r="E155" s="6"/>
      <c r="F155" s="6" t="s">
        <v>339</v>
      </c>
      <c r="G155" s="6" t="s">
        <v>340</v>
      </c>
      <c r="H155" s="6" t="s">
        <v>341</v>
      </c>
    </row>
    <row r="156" spans="1:8">
      <c r="A156" s="6">
        <v>117</v>
      </c>
      <c r="B156" s="6" t="s">
        <v>342</v>
      </c>
      <c r="C156" s="6" t="s">
        <v>313</v>
      </c>
      <c r="D156" s="6" t="str">
        <f>VLOOKUP(B156,[1]Sheet!$C$3:$AB$536,4,FALSE)</f>
        <v>Bogoshinyak</v>
      </c>
      <c r="E156" s="6" t="str">
        <f>VLOOKUP(B156,[1]Sheet!$C$3:$AB$536,19,FALSE)</f>
        <v/>
      </c>
      <c r="F156" s="6" t="str">
        <f>IF(VLOOKUP(B156,[1]Sheet!$C$3:$AB$536,25,FALSE)="","",VLOOKUP(B156,[1]Sheet!$C$3:$AB$536,25,FALSE))</f>
        <v>Drinking Collagen 5000</v>
      </c>
      <c r="G156" s="6" t="str">
        <f>IF(VLOOKUP(B156,[1]Sheet!$C$3:$AB$536,26,FALSE)="","",VLOOKUP(B156,[1]Sheet!$C$3:$AB$536,26,FALSE))</f>
        <v>Aloeswood Drink</v>
      </c>
      <c r="H156" s="6" t="s">
        <v>343</v>
      </c>
    </row>
    <row r="157" spans="1:8">
      <c r="A157" s="6">
        <v>178</v>
      </c>
      <c r="B157" s="6" t="s">
        <v>344</v>
      </c>
      <c r="C157" s="6" t="s">
        <v>313</v>
      </c>
      <c r="D157" s="6" t="str">
        <f>VLOOKUP(B157,[1]Sheet!$C$3:$AB$536,4,FALSE)</f>
        <v>Pharmsville</v>
      </c>
      <c r="E157" s="6" t="str">
        <f>VLOOKUP(B157,[1]Sheet!$C$3:$AB$536,19,FALSE)</f>
        <v/>
      </c>
      <c r="F157" s="6" t="str">
        <f>IF(VLOOKUP(B157,[1]Sheet!$C$3:$AB$536,25,FALSE)="","",VLOOKUP(B157,[1]Sheet!$C$3:$AB$536,25,FALSE))</f>
        <v>Drinking Devil Diet</v>
      </c>
      <c r="G157" s="6" t="str">
        <f>IF(VLOOKUP(B157,[1]Sheet!$C$3:$AB$536,26,FALSE)="","",VLOOKUP(B157,[1]Sheet!$C$3:$AB$536,26,FALSE))</f>
        <v>Colostrum protein collagen premium</v>
      </c>
      <c r="H157" s="6" t="s">
        <v>345</v>
      </c>
    </row>
    <row r="158" spans="1:8">
      <c r="A158" s="6">
        <v>183</v>
      </c>
      <c r="B158" s="6" t="s">
        <v>346</v>
      </c>
      <c r="C158" s="6" t="s">
        <v>313</v>
      </c>
      <c r="D158" s="6" t="str">
        <f>VLOOKUP(B158,[1]Sheet!$C$3:$AB$536,4,FALSE)</f>
        <v>ccotmul</v>
      </c>
      <c r="E158" s="6" t="str">
        <f>VLOOKUP(B158,[1]Sheet!$C$3:$AB$536,19,FALSE)</f>
        <v/>
      </c>
      <c r="F158" s="6" t="str">
        <f>IF(VLOOKUP(B158,[1]Sheet!$C$3:$AB$536,25,FALSE)="","",VLOOKUP(B158,[1]Sheet!$C$3:$AB$536,25,FALSE))</f>
        <v>blending flower tea</v>
      </c>
      <c r="G158" s="6" t="e">
        <f>IF(VLOOKUP(B158,[1]Sheet!$C$3:$AB$536,26,FALSE)="","",VLOOKUP(B158,[1]Sheet!$C$3:$AB$536,26,FALSE))</f>
        <v>#REF!</v>
      </c>
      <c r="H158" s="6" t="s">
        <v>347</v>
      </c>
    </row>
    <row r="159" spans="1:8">
      <c r="A159" s="6">
        <v>188</v>
      </c>
      <c r="B159" s="6" t="s">
        <v>348</v>
      </c>
      <c r="C159" s="6" t="s">
        <v>313</v>
      </c>
      <c r="D159" s="6" t="str">
        <f>VLOOKUP(B159,[1]Sheet!$C$3:$AB$536,4,FALSE)</f>
        <v>EVERGOOD CORPORATION</v>
      </c>
      <c r="E159" s="6" t="str">
        <f>VLOOKUP(B159,[1]Sheet!$C$3:$AB$536,19,FALSE)</f>
        <v/>
      </c>
      <c r="F159" s="6" t="str">
        <f>IF(VLOOKUP(B159,[1]Sheet!$C$3:$AB$536,25,FALSE)="","",VLOOKUP(B159,[1]Sheet!$C$3:$AB$536,25,FALSE))</f>
        <v>Korean Strawberry</v>
      </c>
      <c r="G159" s="6" t="str">
        <f>IF(VLOOKUP(B159,[1]Sheet!$C$3:$AB$536,26,FALSE)="","",VLOOKUP(B159,[1]Sheet!$C$3:$AB$536,26,FALSE))</f>
        <v>Korean Grape</v>
      </c>
      <c r="H159" s="6" t="s">
        <v>349</v>
      </c>
    </row>
    <row r="160" spans="1:8">
      <c r="A160" s="6">
        <v>190</v>
      </c>
      <c r="B160" s="6" t="s">
        <v>350</v>
      </c>
      <c r="C160" s="6" t="s">
        <v>313</v>
      </c>
      <c r="D160" s="6" t="str">
        <f>VLOOKUP(B160,[1]Sheet!$C$3:$AB$536,4,FALSE)</f>
        <v>C Networks</v>
      </c>
      <c r="E160" s="6" t="str">
        <f>VLOOKUP(B160,[1]Sheet!$C$3:$AB$536,19,FALSE)</f>
        <v/>
      </c>
      <c r="F160" s="6" t="str">
        <f>IF(VLOOKUP(B160,[1]Sheet!$C$3:$AB$536,25,FALSE)="","",VLOOKUP(B160,[1]Sheet!$C$3:$AB$536,25,FALSE))</f>
        <v>Marochip crispy seaweed snack</v>
      </c>
      <c r="G160" s="6" t="str">
        <f>IF(VLOOKUP(B160,[1]Sheet!$C$3:$AB$536,26,FALSE)="","",VLOOKUP(B160,[1]Sheet!$C$3:$AB$536,26,FALSE))</f>
        <v>Original Flavored Laver</v>
      </c>
      <c r="H160" s="6" t="s">
        <v>351</v>
      </c>
    </row>
    <row r="161" spans="1:8">
      <c r="A161" s="6">
        <v>195</v>
      </c>
      <c r="B161" s="6" t="s">
        <v>352</v>
      </c>
      <c r="C161" s="6" t="s">
        <v>313</v>
      </c>
      <c r="D161" s="6" t="str">
        <f>VLOOKUP(B161,[1]Sheet!$C$3:$AB$536,4,FALSE)</f>
        <v>nature garden</v>
      </c>
      <c r="E161" s="6" t="str">
        <f>VLOOKUP(B161,[1]Sheet!$C$3:$AB$536,19,FALSE)</f>
        <v/>
      </c>
      <c r="F161" s="6" t="str">
        <f>IF(VLOOKUP(B161,[1]Sheet!$C$3:$AB$536,25,FALSE)="","",VLOOKUP(B161,[1]Sheet!$C$3:$AB$536,25,FALSE))</f>
        <v>six-year-old red ginseng liquid</v>
      </c>
      <c r="G161" s="6" t="str">
        <f>IF(VLOOKUP(B161,[1]Sheet!$C$3:$AB$536,26,FALSE)="","",VLOOKUP(B161,[1]Sheet!$C$3:$AB$536,26,FALSE))</f>
        <v>365nanum stick</v>
      </c>
      <c r="H161" s="6" t="s">
        <v>353</v>
      </c>
    </row>
    <row r="162" spans="1:8">
      <c r="A162" s="6">
        <v>196</v>
      </c>
      <c r="B162" s="6" t="s">
        <v>354</v>
      </c>
      <c r="C162" s="6" t="s">
        <v>313</v>
      </c>
      <c r="D162" s="6" t="str">
        <f>VLOOKUP(B162,[1]Sheet!$C$3:$AB$536,4,FALSE)</f>
        <v>okrainternational</v>
      </c>
      <c r="E162" s="6" t="str">
        <f>VLOOKUP(B162,[1]Sheet!$C$3:$AB$536,19,FALSE)</f>
        <v/>
      </c>
      <c r="F162" s="6" t="str">
        <f>IF(VLOOKUP(B162,[1]Sheet!$C$3:$AB$536,25,FALSE)="","",VLOOKUP(B162,[1]Sheet!$C$3:$AB$536,25,FALSE))</f>
        <v>K-BUNSIK TOK-POKI</v>
      </c>
      <c r="G162" s="6" t="e">
        <f>IF(VLOOKUP(B162,[1]Sheet!$C$3:$AB$536,26,FALSE)="","",VLOOKUP(B162,[1]Sheet!$C$3:$AB$536,26,FALSE))</f>
        <v>#REF!</v>
      </c>
      <c r="H162" s="6" t="s">
        <v>355</v>
      </c>
    </row>
    <row r="163" spans="1:8">
      <c r="A163" s="6">
        <v>198</v>
      </c>
      <c r="B163" s="6" t="s">
        <v>356</v>
      </c>
      <c r="C163" s="6" t="s">
        <v>313</v>
      </c>
      <c r="D163" s="6" t="str">
        <f>VLOOKUP(B163,[1]Sheet!$C$3:$AB$536,4,FALSE)</f>
        <v>Saenam F&amp;B Co., Ltd.</v>
      </c>
      <c r="E163" s="6" t="str">
        <f>VLOOKUP(B163,[1]Sheet!$C$3:$AB$536,19,FALSE)</f>
        <v/>
      </c>
      <c r="F163" s="6" t="str">
        <f>IF(VLOOKUP(B163,[1]Sheet!$C$3:$AB$536,25,FALSE)="","",VLOOKUP(B163,[1]Sheet!$C$3:$AB$536,25,FALSE))</f>
        <v>TACO Green tea latte</v>
      </c>
      <c r="G163" s="6" t="str">
        <f>IF(VLOOKUP(B163,[1]Sheet!$C$3:$AB$536,26,FALSE)="","",VLOOKUP(B163,[1]Sheet!$C$3:$AB$536,26,FALSE))</f>
        <v>TACO Green tea mint choco chip</v>
      </c>
      <c r="H163" s="6" t="s">
        <v>357</v>
      </c>
    </row>
    <row r="164" spans="1:8">
      <c r="A164" s="6">
        <v>217</v>
      </c>
      <c r="B164" s="6" t="s">
        <v>358</v>
      </c>
      <c r="C164" s="6" t="s">
        <v>313</v>
      </c>
      <c r="D164" s="6" t="str">
        <f>VLOOKUP(B164,[1]Sheet!$C$3:$AB$536,4,FALSE)</f>
        <v>slowfoodlab</v>
      </c>
      <c r="E164" s="6" t="str">
        <f>VLOOKUP(B164,[1]Sheet!$C$3:$AB$536,19,FALSE)</f>
        <v/>
      </c>
      <c r="F164" s="6" t="str">
        <f>IF(VLOOKUP(B164,[1]Sheet!$C$3:$AB$536,25,FALSE)="","",VLOOKUP(B164,[1]Sheet!$C$3:$AB$536,25,FALSE))</f>
        <v>Seasoning soy sauce</v>
      </c>
      <c r="G164" s="6" t="str">
        <f>IF(VLOOKUP(B164,[1]Sheet!$C$3:$AB$536,26,FALSE)="","",VLOOKUP(B164,[1]Sheet!$C$3:$AB$536,26,FALSE))</f>
        <v>Light soy sauce: Soy sauce for soup</v>
      </c>
      <c r="H164" s="6" t="s">
        <v>359</v>
      </c>
    </row>
    <row r="165" spans="1:8">
      <c r="A165" s="6">
        <v>236</v>
      </c>
      <c r="B165" s="6" t="s">
        <v>360</v>
      </c>
      <c r="C165" s="6" t="s">
        <v>313</v>
      </c>
      <c r="D165" s="6" t="str">
        <f>VLOOKUP(B165,[1]Sheet!$C$3:$AB$536,4,FALSE)</f>
        <v>Himall Co., Ltd.</v>
      </c>
      <c r="E165" s="6" t="str">
        <f>VLOOKUP(B165,[1]Sheet!$C$3:$AB$536,19,FALSE)</f>
        <v>FDA Facility Registration,베트남 식품규격인증서</v>
      </c>
      <c r="F165" s="6" t="str">
        <f>IF(VLOOKUP(B165,[1]Sheet!$C$3:$AB$536,25,FALSE)="","",VLOOKUP(B165,[1]Sheet!$C$3:$AB$536,25,FALSE))</f>
        <v>HIMALL Magic Chicken Powder</v>
      </c>
      <c r="G165" s="6" t="str">
        <f>IF(VLOOKUP(B165,[1]Sheet!$C$3:$AB$536,26,FALSE)="","",VLOOKUP(B165,[1]Sheet!$C$3:$AB$536,26,FALSE))</f>
        <v>HIMALL Coconut Honey Butter Seasoning</v>
      </c>
      <c r="H165" s="6" t="s">
        <v>361</v>
      </c>
    </row>
    <row r="166" spans="1:8">
      <c r="A166" s="6">
        <v>240</v>
      </c>
      <c r="B166" s="6" t="s">
        <v>362</v>
      </c>
      <c r="C166" s="6" t="s">
        <v>313</v>
      </c>
      <c r="D166" s="6" t="str">
        <f>VLOOKUP(B166,[1]Sheet!$C$3:$AB$536,4,FALSE)</f>
        <v>HYSTYLE CO.,LTD</v>
      </c>
      <c r="E166" s="6" t="str">
        <f>VLOOKUP(B166,[1]Sheet!$C$3:$AB$536,19,FALSE)</f>
        <v/>
      </c>
      <c r="F166" s="6" t="str">
        <f>IF(VLOOKUP(B166,[1]Sheet!$C$3:$AB$536,25,FALSE)="","",VLOOKUP(B166,[1]Sheet!$C$3:$AB$536,25,FALSE))</f>
        <v>Eatime Gwangcheon Laver</v>
      </c>
      <c r="G166" s="6" t="e">
        <f>IF(VLOOKUP(B166,[1]Sheet!$C$3:$AB$536,26,FALSE)="","",VLOOKUP(B166,[1]Sheet!$C$3:$AB$536,26,FALSE))</f>
        <v>#REF!</v>
      </c>
      <c r="H166" s="8" t="s">
        <v>363</v>
      </c>
    </row>
    <row r="167" spans="1:8">
      <c r="A167" s="6">
        <v>244</v>
      </c>
      <c r="B167" s="6" t="s">
        <v>364</v>
      </c>
      <c r="C167" s="6" t="s">
        <v>313</v>
      </c>
      <c r="D167" s="6" t="str">
        <f>VLOOKUP(B167,[1]Sheet!$C$3:$AB$536,4,FALSE)</f>
        <v>TerageneKorea Inc.</v>
      </c>
      <c r="E167" s="6" t="str">
        <f>VLOOKUP(B167,[1]Sheet!$C$3:$AB$536,19,FALSE)</f>
        <v/>
      </c>
      <c r="F167" s="6" t="str">
        <f>IF(VLOOKUP(B167,[1]Sheet!$C$3:$AB$536,25,FALSE)="","",VLOOKUP(B167,[1]Sheet!$C$3:$AB$536,25,FALSE))</f>
        <v>WhiteNOX tab.(Detoxification)</v>
      </c>
      <c r="G167" s="6" t="e">
        <f>IF(VLOOKUP(B167,[1]Sheet!$C$3:$AB$536,26,FALSE)="","",VLOOKUP(B167,[1]Sheet!$C$3:$AB$536,26,FALSE))</f>
        <v>#REF!</v>
      </c>
      <c r="H167" s="6" t="s">
        <v>365</v>
      </c>
    </row>
    <row r="168" spans="1:8">
      <c r="A168" s="6">
        <v>255</v>
      </c>
      <c r="B168" s="6" t="s">
        <v>366</v>
      </c>
      <c r="C168" s="6" t="s">
        <v>313</v>
      </c>
      <c r="D168" s="6" t="str">
        <f>VLOOKUP(B168,[1]Sheet!$C$3:$AB$536,4,FALSE)</f>
        <v>BIOARA Co., Ltd.</v>
      </c>
      <c r="E168" s="6" t="str">
        <f>VLOOKUP(B168,[1]Sheet!$C$3:$AB$536,19,FALSE)</f>
        <v>ISO9001,중국 입경화물검험검역증명(위생증),베트남 건강식품 등록,FDA</v>
      </c>
      <c r="F168" s="6" t="str">
        <f>IF(VLOOKUP(B168,[1]Sheet!$C$3:$AB$536,25,FALSE)="","",VLOOKUP(B168,[1]Sheet!$C$3:$AB$536,25,FALSE))</f>
        <v>BONCHOWI Fermented Extract</v>
      </c>
      <c r="G168" s="6" t="str">
        <f>IF(VLOOKUP(B168,[1]Sheet!$C$3:$AB$536,26,FALSE)="","",VLOOKUP(B168,[1]Sheet!$C$3:$AB$536,26,FALSE))</f>
        <v>BONCHOWI Fermented Extract (Black)</v>
      </c>
      <c r="H168" s="6" t="s">
        <v>367</v>
      </c>
    </row>
    <row r="169" spans="1:8">
      <c r="A169" s="6">
        <v>257</v>
      </c>
      <c r="B169" s="6" t="s">
        <v>368</v>
      </c>
      <c r="C169" s="6" t="s">
        <v>313</v>
      </c>
      <c r="D169" s="6" t="str">
        <f>VLOOKUP(B169,[1]Sheet!$C$3:$AB$536,4,FALSE)</f>
        <v>Farmersmam</v>
      </c>
      <c r="E169" s="6" t="str">
        <f>VLOOKUP(B169,[1]Sheet!$C$3:$AB$536,19,FALSE)</f>
        <v>베트남 인증서,베트남 인증서</v>
      </c>
      <c r="F169" s="6" t="str">
        <f>IF(VLOOKUP(B169,[1]Sheet!$C$3:$AB$536,25,FALSE)="","",VLOOKUP(B169,[1]Sheet!$C$3:$AB$536,25,FALSE))</f>
        <v>My pretty Crispy Roll</v>
      </c>
      <c r="G169" s="6" t="str">
        <f>IF(VLOOKUP(B169,[1]Sheet!$C$3:$AB$536,26,FALSE)="","",VLOOKUP(B169,[1]Sheet!$C$3:$AB$536,26,FALSE))</f>
        <v>Real Choco Well bar 17</v>
      </c>
      <c r="H169" s="6" t="s">
        <v>369</v>
      </c>
    </row>
    <row r="170" spans="1:8">
      <c r="A170" s="6">
        <v>258</v>
      </c>
      <c r="B170" s="6" t="s">
        <v>370</v>
      </c>
      <c r="C170" s="6" t="s">
        <v>313</v>
      </c>
      <c r="D170" s="6" t="str">
        <f>VLOOKUP(B170,[1]Sheet!$C$3:$AB$536,4,FALSE)</f>
        <v>CUPFUL CO.,LTD</v>
      </c>
      <c r="E170" s="6" t="str">
        <f>VLOOKUP(B170,[1]Sheet!$C$3:$AB$536,19,FALSE)</f>
        <v>미국상표권,중국상표권,기술역량우수기업-영문,기술역량우수기업-중문</v>
      </c>
      <c r="F170" s="6" t="str">
        <f>IF(VLOOKUP(B170,[1]Sheet!$C$3:$AB$536,25,FALSE)="","",VLOOKUP(B170,[1]Sheet!$C$3:$AB$536,25,FALSE))</f>
        <v>HEALTHY &amp; BEAUTY POWDER</v>
      </c>
      <c r="G170" s="6" t="e">
        <f>IF(VLOOKUP(B170,[1]Sheet!$C$3:$AB$536,26,FALSE)="","",VLOOKUP(B170,[1]Sheet!$C$3:$AB$536,26,FALSE))</f>
        <v>#REF!</v>
      </c>
      <c r="H170" s="6" t="s">
        <v>371</v>
      </c>
    </row>
    <row r="171" spans="1:8">
      <c r="A171" s="6">
        <v>260</v>
      </c>
      <c r="B171" s="6" t="s">
        <v>372</v>
      </c>
      <c r="C171" s="6" t="s">
        <v>313</v>
      </c>
      <c r="D171" s="6" t="str">
        <f>VLOOKUP(B171,[1]Sheet!$C$3:$AB$536,4,FALSE)</f>
        <v>Asia Seed Co., Ltd</v>
      </c>
      <c r="E171" s="6" t="str">
        <f>VLOOKUP(B171,[1]Sheet!$C$3:$AB$536,19,FALSE)</f>
        <v/>
      </c>
      <c r="F171" s="6" t="str">
        <f>IF(VLOOKUP(B171,[1]Sheet!$C$3:$AB$536,25,FALSE)="","",VLOOKUP(B171,[1]Sheet!$C$3:$AB$536,25,FALSE))</f>
        <v>Pink Tomato</v>
      </c>
      <c r="G171" s="6" t="str">
        <f>IF(VLOOKUP(B171,[1]Sheet!$C$3:$AB$536,26,FALSE)="","",VLOOKUP(B171,[1]Sheet!$C$3:$AB$536,26,FALSE))</f>
        <v>Lettuce Seed</v>
      </c>
      <c r="H171" s="6" t="s">
        <v>373</v>
      </c>
    </row>
    <row r="172" spans="1:8">
      <c r="A172" s="6">
        <v>267</v>
      </c>
      <c r="B172" s="6" t="s">
        <v>374</v>
      </c>
      <c r="C172" s="6" t="s">
        <v>313</v>
      </c>
      <c r="D172" s="6" t="str">
        <f>VLOOKUP(B172,[1]Sheet!$C$3:$AB$536,4,FALSE)</f>
        <v>ORGANICA</v>
      </c>
      <c r="E172" s="6" t="str">
        <f>VLOOKUP(B172,[1]Sheet!$C$3:$AB$536,19,FALSE)</f>
        <v/>
      </c>
      <c r="F172" s="6" t="e">
        <f>IF(VLOOKUP(B172,[1]Sheet!$C$3:$AB$536,25,FALSE)="","",VLOOKUP(B172,[1]Sheet!$C$3:$AB$536,25,FALSE))</f>
        <v>#REF!</v>
      </c>
      <c r="G172" s="6" t="e">
        <f>IF(VLOOKUP(B172,[1]Sheet!$C$3:$AB$536,26,FALSE)="","",VLOOKUP(B172,[1]Sheet!$C$3:$AB$536,26,FALSE))</f>
        <v>#REF!</v>
      </c>
      <c r="H172" s="6" t="s">
        <v>375</v>
      </c>
    </row>
    <row r="173" spans="1:8">
      <c r="A173" s="6">
        <v>279</v>
      </c>
      <c r="B173" s="6" t="s">
        <v>376</v>
      </c>
      <c r="C173" s="6" t="s">
        <v>313</v>
      </c>
      <c r="D173" s="6" t="str">
        <f>VLOOKUP(B173,[1]Sheet!$C$3:$AB$536,4,FALSE)</f>
        <v>Neo Cremar., Co., Ltd.</v>
      </c>
      <c r="E173" s="6" t="str">
        <f>VLOOKUP(B173,[1]Sheet!$C$3:$AB$536,19,FALSE)</f>
        <v>FSSC 22000,HACCP,HACCP,Halal,ISO9001,ISO22000,Kosher</v>
      </c>
      <c r="F173" s="6" t="str">
        <f>IF(VLOOKUP(B173,[1]Sheet!$C$3:$AB$536,25,FALSE)="","",VLOOKUP(B173,[1]Sheet!$C$3:$AB$536,25,FALSE))</f>
        <v>Bioti Beauty GOS &amp; Beauty GOS Collagen</v>
      </c>
      <c r="G173" s="6" t="str">
        <f>IF(VLOOKUP(B173,[1]Sheet!$C$3:$AB$536,26,FALSE)="","",VLOOKUP(B173,[1]Sheet!$C$3:$AB$536,26,FALSE))</f>
        <v>Bioti Chewing Prebiotics</v>
      </c>
      <c r="H173" s="6" t="s">
        <v>377</v>
      </c>
    </row>
    <row r="174" spans="1:8">
      <c r="A174" s="6">
        <v>314</v>
      </c>
      <c r="B174" s="6" t="s">
        <v>378</v>
      </c>
      <c r="C174" s="6" t="s">
        <v>313</v>
      </c>
      <c r="D174" s="6" t="str">
        <f>VLOOKUP(B174,[1]Sheet!$C$3:$AB$536,4,FALSE)</f>
        <v>Y's-EL Retail</v>
      </c>
      <c r="E174" s="6" t="str">
        <f>VLOOKUP(B174,[1]Sheet!$C$3:$AB$536,19,FALSE)</f>
        <v/>
      </c>
      <c r="F174" s="6" t="e">
        <f>IF(VLOOKUP(B174,[1]Sheet!$C$3:$AB$536,25,FALSE)="","",VLOOKUP(B174,[1]Sheet!$C$3:$AB$536,25,FALSE))</f>
        <v>#REF!</v>
      </c>
      <c r="G174" s="6" t="e">
        <f>IF(VLOOKUP(B174,[1]Sheet!$C$3:$AB$536,26,FALSE)="","",VLOOKUP(B174,[1]Sheet!$C$3:$AB$536,26,FALSE))</f>
        <v>#REF!</v>
      </c>
      <c r="H174" s="6" t="s">
        <v>67</v>
      </c>
    </row>
    <row r="175" spans="1:8">
      <c r="A175" s="6">
        <v>315</v>
      </c>
      <c r="B175" s="6" t="s">
        <v>379</v>
      </c>
      <c r="C175" s="6" t="s">
        <v>313</v>
      </c>
      <c r="D175" s="6" t="str">
        <f>VLOOKUP(B175,[1]Sheet!$C$3:$AB$536,4,FALSE)</f>
        <v>Good Friends</v>
      </c>
      <c r="E175" s="6" t="str">
        <f>VLOOKUP(B175,[1]Sheet!$C$3:$AB$536,19,FALSE)</f>
        <v/>
      </c>
      <c r="F175" s="6" t="str">
        <f>IF(VLOOKUP(B175,[1]Sheet!$C$3:$AB$536,25,FALSE)="","",VLOOKUP(B175,[1]Sheet!$C$3:$AB$536,25,FALSE))</f>
        <v>Goodfriends hot pepper meatball</v>
      </c>
      <c r="G175" s="6" t="str">
        <f>IF(VLOOKUP(B175,[1]Sheet!$C$3:$AB$536,26,FALSE)="","",VLOOKUP(B175,[1]Sheet!$C$3:$AB$536,26,FALSE))</f>
        <v>Goodfriends Grilled short rib patties</v>
      </c>
      <c r="H175" s="6" t="s">
        <v>380</v>
      </c>
    </row>
    <row r="176" spans="1:8">
      <c r="A176" s="6">
        <v>316</v>
      </c>
      <c r="B176" s="6" t="s">
        <v>381</v>
      </c>
      <c r="C176" s="6" t="s">
        <v>313</v>
      </c>
      <c r="D176" s="6" t="str">
        <f>VLOOKUP(B176,[1]Sheet!$C$3:$AB$536,4,FALSE)</f>
        <v>MedibioLab</v>
      </c>
      <c r="E176" s="6" t="str">
        <f>VLOOKUP(B176,[1]Sheet!$C$3:$AB$536,19,FALSE)</f>
        <v/>
      </c>
      <c r="F176" s="6" t="str">
        <f>IF(VLOOKUP(B176,[1]Sheet!$C$3:$AB$536,25,FALSE)="","",VLOOKUP(B176,[1]Sheet!$C$3:$AB$536,25,FALSE))</f>
        <v>Liver-Luck Gold(supplements)</v>
      </c>
      <c r="G176" s="6" t="str">
        <f>IF(VLOOKUP(B176,[1]Sheet!$C$3:$AB$536,26,FALSE)="","",VLOOKUP(B176,[1]Sheet!$C$3:$AB$536,26,FALSE))</f>
        <v>Super Vital Collection(supplements)</v>
      </c>
      <c r="H176" s="6" t="s">
        <v>382</v>
      </c>
    </row>
    <row r="177" spans="1:8">
      <c r="A177" s="6">
        <v>321</v>
      </c>
      <c r="B177" s="6" t="s">
        <v>383</v>
      </c>
      <c r="C177" s="6" t="s">
        <v>313</v>
      </c>
      <c r="D177" s="6" t="s">
        <v>384</v>
      </c>
      <c r="E177" s="6"/>
      <c r="F177" s="6"/>
      <c r="G177" s="6"/>
      <c r="H177" s="6" t="s">
        <v>67</v>
      </c>
    </row>
    <row r="178" spans="1:8">
      <c r="A178" s="6">
        <v>327</v>
      </c>
      <c r="B178" s="6" t="s">
        <v>385</v>
      </c>
      <c r="C178" s="6" t="s">
        <v>313</v>
      </c>
      <c r="D178" s="6" t="str">
        <f>VLOOKUP(B178,[1]Sheet!$C$3:$AB$536,4,FALSE)</f>
        <v>Hanbada Foods Co., Ltd</v>
      </c>
      <c r="E178" s="6" t="str">
        <f>VLOOKUP(B178,[1]Sheet!$C$3:$AB$536,19,FALSE)</f>
        <v>선식 HACCP,HACCP</v>
      </c>
      <c r="F178" s="6" t="str">
        <f>IF(VLOOKUP(B178,[1]Sheet!$C$3:$AB$536,25,FALSE)="","",VLOOKUP(B178,[1]Sheet!$C$3:$AB$536,25,FALSE))</f>
        <v>Red-Ginseng Mixed Powder</v>
      </c>
      <c r="G178" s="6" t="e">
        <f>IF(VLOOKUP(B178,[1]Sheet!$C$3:$AB$536,26,FALSE)="","",VLOOKUP(B178,[1]Sheet!$C$3:$AB$536,26,FALSE))</f>
        <v>#REF!</v>
      </c>
      <c r="H178" s="6" t="s">
        <v>386</v>
      </c>
    </row>
    <row r="179" spans="1:8">
      <c r="A179" s="6">
        <v>348</v>
      </c>
      <c r="B179" s="6" t="s">
        <v>387</v>
      </c>
      <c r="C179" s="6" t="s">
        <v>313</v>
      </c>
      <c r="D179" s="6" t="str">
        <f>VLOOKUP(B179,[1]Sheet!$C$3:$AB$536,4,FALSE)</f>
        <v>Miionbio</v>
      </c>
      <c r="E179" s="6" t="str">
        <f>VLOOKUP(B179,[1]Sheet!$C$3:$AB$536,19,FALSE)</f>
        <v/>
      </c>
      <c r="F179" s="6" t="str">
        <f>IF(VLOOKUP(B179,[1]Sheet!$C$3:$AB$536,25,FALSE)="","",VLOOKUP(B179,[1]Sheet!$C$3:$AB$536,25,FALSE))</f>
        <v>Doctor Ginseng meal</v>
      </c>
      <c r="G179" s="6" t="str">
        <f>IF(VLOOKUP(B179,[1]Sheet!$C$3:$AB$536,26,FALSE)="","",VLOOKUP(B179,[1]Sheet!$C$3:$AB$536,26,FALSE))</f>
        <v>DangHaSu(water)</v>
      </c>
      <c r="H179" s="6" t="s">
        <v>388</v>
      </c>
    </row>
    <row r="180" spans="1:8">
      <c r="A180" s="6">
        <v>362</v>
      </c>
      <c r="B180" s="6" t="s">
        <v>389</v>
      </c>
      <c r="C180" s="6" t="s">
        <v>313</v>
      </c>
      <c r="D180" s="6" t="str">
        <f>VLOOKUP(B180,[1]Sheet!$C$3:$AB$536,4,FALSE)</f>
        <v>ATTO.CO.,LTD</v>
      </c>
      <c r="E180" s="6" t="str">
        <f>VLOOKUP(B180,[1]Sheet!$C$3:$AB$536,19,FALSE)</f>
        <v/>
      </c>
      <c r="F180" s="6" t="str">
        <f>IF(VLOOKUP(B180,[1]Sheet!$C$3:$AB$536,25,FALSE)="","",VLOOKUP(B180,[1]Sheet!$C$3:$AB$536,25,FALSE))</f>
        <v>LAMP(liqueur)</v>
      </c>
      <c r="G180" s="6" t="str">
        <f>IF(VLOOKUP(B180,[1]Sheet!$C$3:$AB$536,26,FALSE)="","",VLOOKUP(B180,[1]Sheet!$C$3:$AB$536,26,FALSE))</f>
        <v>TINA(liqueur)</v>
      </c>
      <c r="H180" s="6" t="s">
        <v>390</v>
      </c>
    </row>
    <row r="181" spans="1:8">
      <c r="A181" s="6">
        <v>372</v>
      </c>
      <c r="B181" s="6" t="s">
        <v>391</v>
      </c>
      <c r="C181" s="6" t="s">
        <v>313</v>
      </c>
      <c r="D181" s="6" t="str">
        <f>VLOOKUP(B181,[1]Sheet!$C$3:$AB$536,4,FALSE)</f>
        <v>Honest Trading Korea</v>
      </c>
      <c r="E181" s="6" t="str">
        <f>VLOOKUP(B181,[1]Sheet!$C$3:$AB$536,19,FALSE)</f>
        <v/>
      </c>
      <c r="F181" s="6" t="e">
        <f>IF(VLOOKUP(B181,[1]Sheet!$C$3:$AB$536,25,FALSE)="","",VLOOKUP(B181,[1]Sheet!$C$3:$AB$536,25,FALSE))</f>
        <v>#REF!</v>
      </c>
      <c r="G181" s="6" t="e">
        <f>IF(VLOOKUP(B181,[1]Sheet!$C$3:$AB$536,26,FALSE)="","",VLOOKUP(B181,[1]Sheet!$C$3:$AB$536,26,FALSE))</f>
        <v>#REF!</v>
      </c>
      <c r="H181" s="6" t="s">
        <v>67</v>
      </c>
    </row>
    <row r="182" spans="1:8">
      <c r="A182" s="6">
        <v>375</v>
      </c>
      <c r="B182" s="6" t="s">
        <v>392</v>
      </c>
      <c r="C182" s="6" t="s">
        <v>313</v>
      </c>
      <c r="D182" s="6" t="str">
        <f>VLOOKUP(B182,[1]Sheet!$C$3:$AB$536,4,FALSE)</f>
        <v>FRESH ETTO FS</v>
      </c>
      <c r="E182" s="6" t="str">
        <f>VLOOKUP(B182,[1]Sheet!$C$3:$AB$536,19,FALSE)</f>
        <v>FDA,FSSC,ISO2200,HACCP</v>
      </c>
      <c r="F182" s="6" t="str">
        <f>IF(VLOOKUP(B182,[1]Sheet!$C$3:$AB$536,25,FALSE)="","",VLOOKUP(B182,[1]Sheet!$C$3:$AB$536,25,FALSE))</f>
        <v>GRAVEL PREMIUM LIQUID COFFEE</v>
      </c>
      <c r="G182" s="6" t="str">
        <f>IF(VLOOKUP(B182,[1]Sheet!$C$3:$AB$536,26,FALSE)="","",VLOOKUP(B182,[1]Sheet!$C$3:$AB$536,26,FALSE))</f>
        <v>FreshEtto Grapefruit concentrate</v>
      </c>
      <c r="H182" s="6" t="s">
        <v>393</v>
      </c>
    </row>
    <row r="183" spans="1:8">
      <c r="A183" s="6">
        <v>379</v>
      </c>
      <c r="B183" s="6" t="s">
        <v>394</v>
      </c>
      <c r="C183" s="6" t="s">
        <v>313</v>
      </c>
      <c r="D183" s="6" t="s">
        <v>395</v>
      </c>
      <c r="E183" s="6" t="s">
        <v>291</v>
      </c>
      <c r="F183" s="6" t="s">
        <v>396</v>
      </c>
      <c r="G183" s="6" t="s">
        <v>397</v>
      </c>
      <c r="H183" s="6" t="s">
        <v>398</v>
      </c>
    </row>
    <row r="184" spans="1:8">
      <c r="A184" s="6">
        <v>19</v>
      </c>
      <c r="B184" s="6" t="s">
        <v>399</v>
      </c>
      <c r="C184" s="6" t="s">
        <v>400</v>
      </c>
      <c r="D184" s="6" t="str">
        <f>VLOOKUP(B184,[1]Sheet!$C$3:$AB$536,4,FALSE)</f>
        <v>Kisan Electronics Co., Ltd.</v>
      </c>
      <c r="E184" s="6" t="str">
        <f>VLOOKUP(B184,[1]Sheet!$C$3:$AB$536,19,FALSE)</f>
        <v>주요제품 1 CE 인증,주요제품 2 CB 인증,주요제품 3 CQC 인증</v>
      </c>
      <c r="F184" s="6" t="str">
        <f>IF(VLOOKUP(B184,[1]Sheet!$C$3:$AB$536,25,FALSE)="","",VLOOKUP(B184,[1]Sheet!$C$3:$AB$536,25,FALSE))</f>
        <v>DR.NEWTON(banknote counter)</v>
      </c>
      <c r="G184" s="6" t="str">
        <f>IF(VLOOKUP(B184,[1]Sheet!$C$3:$AB$536,26,FALSE)="","",VLOOKUP(B184,[1]Sheet!$C$3:$AB$536,26,FALSE))</f>
        <v>Newton3</v>
      </c>
      <c r="H184" s="6" t="s">
        <v>401</v>
      </c>
    </row>
    <row r="185" spans="1:8">
      <c r="A185" s="6">
        <v>20</v>
      </c>
      <c r="B185" s="6" t="s">
        <v>402</v>
      </c>
      <c r="C185" s="6" t="s">
        <v>400</v>
      </c>
      <c r="D185" s="6" t="str">
        <f>VLOOKUP(B185,[1]Sheet!$C$3:$AB$536,4,FALSE)</f>
        <v>LUXROBO Co., Ltd.</v>
      </c>
      <c r="E185" s="6" t="str">
        <f>VLOOKUP(B185,[1]Sheet!$C$3:$AB$536,19,FALSE)</f>
        <v>CE,FCC,CCC,SRRC</v>
      </c>
      <c r="F185" s="6" t="str">
        <f>IF(VLOOKUP(B185,[1]Sheet!$C$3:$AB$536,25,FALSE)="","",VLOOKUP(B185,[1]Sheet!$C$3:$AB$536,25,FALSE))</f>
        <v>MODI - Designer Kit(coding education)</v>
      </c>
      <c r="G185" s="6" t="str">
        <f>IF(VLOOKUP(B185,[1]Sheet!$C$3:$AB$536,26,FALSE)="","",VLOOKUP(B185,[1]Sheet!$C$3:$AB$536,26,FALSE))</f>
        <v>MODI - EXPERT KIT</v>
      </c>
      <c r="H185" s="6" t="s">
        <v>403</v>
      </c>
    </row>
    <row r="186" spans="1:8">
      <c r="A186" s="6">
        <v>21</v>
      </c>
      <c r="B186" s="6" t="s">
        <v>404</v>
      </c>
      <c r="C186" s="6" t="s">
        <v>400</v>
      </c>
      <c r="D186" s="6" t="str">
        <f>VLOOKUP(B186,[1]Sheet!$C$3:$AB$536,4,FALSE)</f>
        <v>VALLOY INC.</v>
      </c>
      <c r="E186" s="6" t="str">
        <f>VLOOKUP(B186,[1]Sheet!$C$3:$AB$536,19,FALSE)</f>
        <v>BS5609,CE,EN71</v>
      </c>
      <c r="F186" s="6" t="str">
        <f>IF(VLOOKUP(B186,[1]Sheet!$C$3:$AB$536,25,FALSE)="","",VLOOKUP(B186,[1]Sheet!$C$3:$AB$536,25,FALSE))</f>
        <v>BIZPRESS 13R(digital label press)</v>
      </c>
      <c r="G186" s="6" t="str">
        <f>IF(VLOOKUP(B186,[1]Sheet!$C$3:$AB$536,26,FALSE)="","",VLOOKUP(B186,[1]Sheet!$C$3:$AB$536,26,FALSE))</f>
        <v>DUOBLADE SX(digitalcutter)</v>
      </c>
      <c r="H186" s="6" t="s">
        <v>405</v>
      </c>
    </row>
    <row r="187" spans="1:8">
      <c r="A187" s="6">
        <v>23</v>
      </c>
      <c r="B187" s="6" t="s">
        <v>406</v>
      </c>
      <c r="C187" s="6" t="s">
        <v>400</v>
      </c>
      <c r="D187" s="6" t="str">
        <f>VLOOKUP(B187,[1]Sheet!$C$3:$AB$536,4,FALSE)</f>
        <v>UNIONCOMMUNITY Co.,Ltd</v>
      </c>
      <c r="E187" s="6" t="str">
        <f>VLOOKUP(B187,[1]Sheet!$C$3:$AB$536,19,FALSE)</f>
        <v>국제인증 : FBI. 인증서 [model : VScan-T] Specification : Appendix F</v>
      </c>
      <c r="F187" s="6" t="str">
        <f>IF(VLOOKUP(B187,[1]Sheet!$C$3:$AB$536,25,FALSE)="","",VLOOKUP(B187,[1]Sheet!$C$3:$AB$536,25,FALSE))</f>
        <v>Face Recognition System</v>
      </c>
      <c r="G187" s="6" t="str">
        <f>IF(VLOOKUP(B187,[1]Sheet!$C$3:$AB$536,26,FALSE)="","",VLOOKUP(B187,[1]Sheet!$C$3:$AB$536,26,FALSE))</f>
        <v>Next Generation Iris Recognition System</v>
      </c>
      <c r="H187" s="6" t="s">
        <v>407</v>
      </c>
    </row>
    <row r="188" spans="1:8">
      <c r="A188" s="6">
        <v>34</v>
      </c>
      <c r="B188" s="6" t="s">
        <v>408</v>
      </c>
      <c r="C188" s="6" t="s">
        <v>400</v>
      </c>
      <c r="D188" s="6" t="str">
        <f>VLOOKUP(B188,[1]Sheet!$C$3:$AB$536,4,FALSE)</f>
        <v>MG solutions</v>
      </c>
      <c r="E188" s="6" t="str">
        <f>VLOOKUP(B188,[1]Sheet!$C$3:$AB$536,19,FALSE)</f>
        <v/>
      </c>
      <c r="F188" s="6" t="str">
        <f>IF(VLOOKUP(B188,[1]Sheet!$C$3:$AB$536,25,FALSE)="","",VLOOKUP(B188,[1]Sheet!$C$3:$AB$536,25,FALSE))</f>
        <v>Moti Physio(musculoskeletal management system)</v>
      </c>
      <c r="G188" s="6" t="str">
        <f>IF(VLOOKUP(B188,[1]Sheet!$C$3:$AB$536,26,FALSE)="","",VLOOKUP(B188,[1]Sheet!$C$3:$AB$536,26,FALSE))</f>
        <v>Moti Physio(3D Posture Analyzer)</v>
      </c>
      <c r="H188" s="6" t="s">
        <v>409</v>
      </c>
    </row>
    <row r="189" spans="1:8">
      <c r="A189" s="6">
        <v>38</v>
      </c>
      <c r="B189" s="6" t="s">
        <v>410</v>
      </c>
      <c r="C189" s="6" t="s">
        <v>400</v>
      </c>
      <c r="D189" s="6" t="str">
        <f>VLOOKUP(B189,[1]Sheet!$C$3:$AB$536,4,FALSE)</f>
        <v>ABKO</v>
      </c>
      <c r="E189" s="6" t="str">
        <f>VLOOKUP(B189,[1]Sheet!$C$3:$AB$536,19,FALSE)</f>
        <v/>
      </c>
      <c r="F189" s="6" t="str">
        <f>IF(VLOOKUP(B189,[1]Sheet!$C$3:$AB$536,25,FALSE)="","",VLOOKUP(B189,[1]Sheet!$C$3:$AB$536,25,FALSE))</f>
        <v>Air Purifier</v>
      </c>
      <c r="G189" s="6" t="str">
        <f>IF(VLOOKUP(B189,[1]Sheet!$C$3:$AB$536,26,FALSE)="","",VLOOKUP(B189,[1]Sheet!$C$3:$AB$536,26,FALSE))</f>
        <v>Silicone Facial Cleansing Device</v>
      </c>
      <c r="H189" s="6" t="s">
        <v>411</v>
      </c>
    </row>
    <row r="190" spans="1:8">
      <c r="A190" s="6">
        <v>47</v>
      </c>
      <c r="B190" s="6" t="s">
        <v>412</v>
      </c>
      <c r="C190" s="6" t="s">
        <v>400</v>
      </c>
      <c r="D190" s="6" t="str">
        <f>VLOOKUP(B190,[1]Sheet!$C$3:$AB$536,4,FALSE)</f>
        <v>CLAIR, Inc.</v>
      </c>
      <c r="E190" s="6" t="str">
        <f>VLOOKUP(B190,[1]Sheet!$C$3:$AB$536,19,FALSE)</f>
        <v>CB,CQC,BSMI,CE</v>
      </c>
      <c r="F190" s="6" t="str">
        <f>IF(VLOOKUP(B190,[1]Sheet!$C$3:$AB$536,25,FALSE)="","",VLOOKUP(B190,[1]Sheet!$C$3:$AB$536,25,FALSE))</f>
        <v>clair H air purifier</v>
      </c>
      <c r="G190" s="6" t="str">
        <f>IF(VLOOKUP(B190,[1]Sheet!$C$3:$AB$536,26,FALSE)="","",VLOOKUP(B190,[1]Sheet!$C$3:$AB$536,26,FALSE))</f>
        <v>LINE FRIENDS Portable air purifier Brown</v>
      </c>
      <c r="H190" s="6" t="s">
        <v>413</v>
      </c>
    </row>
    <row r="191" spans="1:8">
      <c r="A191" s="6">
        <v>49</v>
      </c>
      <c r="B191" s="6" t="s">
        <v>414</v>
      </c>
      <c r="C191" s="6" t="s">
        <v>400</v>
      </c>
      <c r="D191" s="6" t="str">
        <f>VLOOKUP(B191,[1]Sheet!$C$3:$AB$536,4,FALSE)</f>
        <v>Korea Vocational Development Institute</v>
      </c>
      <c r="E191" s="6" t="str">
        <f>VLOOKUP(B191,[1]Sheet!$C$3:$AB$536,19,FALSE)</f>
        <v/>
      </c>
      <c r="F191" s="6" t="str">
        <f>IF(VLOOKUP(B191,[1]Sheet!$C$3:$AB$536,25,FALSE)="","",VLOOKUP(B191,[1]Sheet!$C$3:$AB$536,25,FALSE))</f>
        <v>Company-specific training website (web service)</v>
      </c>
      <c r="G191" s="6" t="e">
        <f>IF(VLOOKUP(B191,[1]Sheet!$C$3:$AB$536,26,FALSE)="","",VLOOKUP(B191,[1]Sheet!$C$3:$AB$536,26,FALSE))</f>
        <v>#REF!</v>
      </c>
      <c r="H191" s="6" t="s">
        <v>415</v>
      </c>
    </row>
    <row r="192" spans="1:8">
      <c r="A192" s="6">
        <v>65</v>
      </c>
      <c r="B192" s="6" t="s">
        <v>416</v>
      </c>
      <c r="C192" s="6" t="s">
        <v>400</v>
      </c>
      <c r="D192" s="6" t="str">
        <f>VLOOKUP(B192,[1]Sheet!$C$3:$AB$536,4,FALSE)</f>
        <v>Roits Nine Co., Ltd.</v>
      </c>
      <c r="E192" s="6" t="str">
        <f>VLOOKUP(B192,[1]Sheet!$C$3:$AB$536,19,FALSE)</f>
        <v>ISO 9001:2015</v>
      </c>
      <c r="F192" s="6" t="s">
        <v>417</v>
      </c>
      <c r="G192" s="6" t="s">
        <v>418</v>
      </c>
      <c r="H192" s="6" t="s">
        <v>419</v>
      </c>
    </row>
    <row r="193" spans="1:8">
      <c r="A193" s="6">
        <v>67</v>
      </c>
      <c r="B193" s="6" t="s">
        <v>420</v>
      </c>
      <c r="C193" s="6" t="s">
        <v>400</v>
      </c>
      <c r="D193" s="6" t="str">
        <f>VLOOKUP(B193,[1]Sheet!$C$3:$AB$536,4,FALSE)</f>
        <v>HantleSystem Co.,Ltd.</v>
      </c>
      <c r="E193" s="6" t="str">
        <f>VLOOKUP(B193,[1]Sheet!$C$3:$AB$536,19,FALSE)</f>
        <v/>
      </c>
      <c r="F193" s="6" t="str">
        <f>IF(VLOOKUP(B193,[1]Sheet!$C$3:$AB$536,25,FALSE)="","",VLOOKUP(B193,[1]Sheet!$C$3:$AB$536,25,FALSE))</f>
        <v>HDP-4500CU(scanner)</v>
      </c>
      <c r="G193" s="6" t="str">
        <f>IF(VLOOKUP(B193,[1]Sheet!$C$3:$AB$536,26,FALSE)="","",VLOOKUP(B193,[1]Sheet!$C$3:$AB$536,26,FALSE))</f>
        <v>HCDM-20ST(Cash Dispense Module)</v>
      </c>
      <c r="H193" s="6" t="s">
        <v>421</v>
      </c>
    </row>
    <row r="194" spans="1:8">
      <c r="A194" s="6">
        <v>69</v>
      </c>
      <c r="B194" s="6" t="s">
        <v>422</v>
      </c>
      <c r="C194" s="6" t="s">
        <v>400</v>
      </c>
      <c r="D194" s="6" t="str">
        <f>VLOOKUP(B194,[1]Sheet!$C$3:$AB$536,4,FALSE)</f>
        <v>Innopresso, Inc.</v>
      </c>
      <c r="E194" s="6" t="str">
        <f>VLOOKUP(B194,[1]Sheet!$C$3:$AB$536,19,FALSE)</f>
        <v>CE, FCC, ISO, JPMIC, RoHs</v>
      </c>
      <c r="F194" s="6" t="e">
        <f>IF(VLOOKUP(B194,[1]Sheet!$C$3:$AB$536,25,FALSE)="","",VLOOKUP(B194,[1]Sheet!$C$3:$AB$536,25,FALSE))</f>
        <v>#REF!</v>
      </c>
      <c r="G194" s="6" t="e">
        <f>IF(VLOOKUP(B194,[1]Sheet!$C$3:$AB$536,26,FALSE)="","",VLOOKUP(B194,[1]Sheet!$C$3:$AB$536,26,FALSE))</f>
        <v>#REF!</v>
      </c>
      <c r="H194" s="6" t="s">
        <v>67</v>
      </c>
    </row>
    <row r="195" spans="1:8">
      <c r="A195" s="6">
        <v>72</v>
      </c>
      <c r="B195" s="6" t="s">
        <v>423</v>
      </c>
      <c r="C195" s="6" t="s">
        <v>400</v>
      </c>
      <c r="D195" s="6" t="str">
        <f>VLOOKUP(B195,[1]Sheet!$C$3:$AB$536,4,FALSE)</f>
        <v>Gnet System</v>
      </c>
      <c r="E195" s="6" t="str">
        <f>VLOOKUP(B195,[1]Sheet!$C$3:$AB$536,19,FALSE)</f>
        <v>CE,FCC,CE,FCC,CE,FCC</v>
      </c>
      <c r="F195" s="6" t="str">
        <f>IF(VLOOKUP(B195,[1]Sheet!$C$3:$AB$536,25,FALSE)="","",VLOOKUP(B195,[1]Sheet!$C$3:$AB$536,25,FALSE))</f>
        <v>G-ON Dash cam</v>
      </c>
      <c r="G195" s="6" t="str">
        <f>IF(VLOOKUP(B195,[1]Sheet!$C$3:$AB$536,26,FALSE)="","",VLOOKUP(B195,[1]Sheet!$C$3:$AB$536,26,FALSE))</f>
        <v> G-ON4 Dash cam</v>
      </c>
      <c r="H195" s="6" t="s">
        <v>424</v>
      </c>
    </row>
    <row r="196" spans="1:8">
      <c r="A196" s="6">
        <v>75</v>
      </c>
      <c r="B196" s="6" t="s">
        <v>425</v>
      </c>
      <c r="C196" s="6" t="s">
        <v>400</v>
      </c>
      <c r="D196" s="6" t="str">
        <f>VLOOKUP(B196,[1]Sheet!$C$3:$AB$536,4,FALSE)</f>
        <v>Eyeguard System Co.,Ltd.</v>
      </c>
      <c r="E196" s="6" t="str">
        <f>VLOOKUP(B196,[1]Sheet!$C$3:$AB$536,19,FALSE)</f>
        <v>품질경영시스템</v>
      </c>
      <c r="F196" s="6" t="str">
        <f>IF(VLOOKUP(B196,[1]Sheet!$C$3:$AB$536,25,FALSE)="","",VLOOKUP(B196,[1]Sheet!$C$3:$AB$536,25,FALSE))</f>
        <v>Antibacterial Information Protection Filter - Film Type</v>
      </c>
      <c r="G196" s="6" t="str">
        <f>IF(VLOOKUP(B196,[1]Sheet!$C$3:$AB$536,26,FALSE)="","",VLOOKUP(B196,[1]Sheet!$C$3:$AB$536,26,FALSE))</f>
        <v>Antibacterial Paper Texture Sketch Film</v>
      </c>
      <c r="H196" s="6" t="s">
        <v>426</v>
      </c>
    </row>
    <row r="197" spans="1:8">
      <c r="A197" s="6">
        <v>86</v>
      </c>
      <c r="B197" s="6" t="s">
        <v>427</v>
      </c>
      <c r="C197" s="6" t="s">
        <v>400</v>
      </c>
      <c r="D197" s="6" t="str">
        <f>VLOOKUP(B197,[1]Sheet!$C$3:$AB$536,4,FALSE)</f>
        <v>Cashmallow</v>
      </c>
      <c r="E197" s="6" t="str">
        <f>VLOOKUP(B197,[1]Sheet!$C$3:$AB$536,19,FALSE)</f>
        <v>홍콩 - MSO</v>
      </c>
      <c r="F197" s="6" t="str">
        <f>IF(VLOOKUP(B197,[1]Sheet!$C$3:$AB$536,25,FALSE)="","",VLOOKUP(B197,[1]Sheet!$C$3:$AB$536,25,FALSE))</f>
        <v>Cashmallow(Mobile foreign currency exchange)</v>
      </c>
      <c r="G197" s="6" t="e">
        <f>IF(VLOOKUP(B197,[1]Sheet!$C$3:$AB$536,26,FALSE)="","",VLOOKUP(B197,[1]Sheet!$C$3:$AB$536,26,FALSE))</f>
        <v>#REF!</v>
      </c>
      <c r="H197" s="6" t="s">
        <v>428</v>
      </c>
    </row>
    <row r="198" spans="1:8">
      <c r="A198" s="6">
        <v>90</v>
      </c>
      <c r="B198" s="6" t="s">
        <v>429</v>
      </c>
      <c r="C198" s="6" t="s">
        <v>400</v>
      </c>
      <c r="D198" s="6" t="str">
        <f>VLOOKUP(B198,[1]Sheet!$C$3:$AB$536,4,FALSE)</f>
        <v>ARTMU KOREA CO., LTD</v>
      </c>
      <c r="E198" s="6" t="str">
        <f>VLOOKUP(B198,[1]Sheet!$C$3:$AB$536,19,FALSE)</f>
        <v/>
      </c>
      <c r="F198" s="6" t="e">
        <f>IF(VLOOKUP(B198,[1]Sheet!$C$3:$AB$536,25,FALSE)="","",VLOOKUP(B198,[1]Sheet!$C$3:$AB$536,25,FALSE))</f>
        <v>#REF!</v>
      </c>
      <c r="G198" s="6" t="e">
        <f>IF(VLOOKUP(B198,[1]Sheet!$C$3:$AB$536,26,FALSE)="","",VLOOKUP(B198,[1]Sheet!$C$3:$AB$536,26,FALSE))</f>
        <v>#REF!</v>
      </c>
      <c r="H198" s="6" t="s">
        <v>430</v>
      </c>
    </row>
    <row r="199" spans="1:8">
      <c r="A199" s="6">
        <v>96</v>
      </c>
      <c r="B199" s="6" t="s">
        <v>431</v>
      </c>
      <c r="C199" s="6" t="s">
        <v>400</v>
      </c>
      <c r="D199" s="6" t="str">
        <f>VLOOKUP(B199,[1]Sheet!$C$3:$AB$536,4,FALSE)</f>
        <v>Ongyeol Co., Ltd.</v>
      </c>
      <c r="E199" s="6" t="str">
        <f>VLOOKUP(B199,[1]Sheet!$C$3:$AB$536,19,FALSE)</f>
        <v/>
      </c>
      <c r="F199" s="6" t="str">
        <f>IF(VLOOKUP(B199,[1]Sheet!$C$3:$AB$536,25,FALSE)="","",VLOOKUP(B199,[1]Sheet!$C$3:$AB$536,25,FALSE))</f>
        <v>BAROJIGM(communication platform)</v>
      </c>
      <c r="G199" s="6" t="e">
        <f>IF(VLOOKUP(B199,[1]Sheet!$C$3:$AB$536,26,FALSE)="","",VLOOKUP(B199,[1]Sheet!$C$3:$AB$536,26,FALSE))</f>
        <v>#REF!</v>
      </c>
      <c r="H199" s="6" t="s">
        <v>432</v>
      </c>
    </row>
    <row r="200" spans="1:8">
      <c r="A200" s="6">
        <v>98</v>
      </c>
      <c r="B200" s="6" t="s">
        <v>433</v>
      </c>
      <c r="C200" s="6" t="s">
        <v>400</v>
      </c>
      <c r="D200" s="6" t="str">
        <f>VLOOKUP(B200,[1]Sheet!$C$3:$AB$536,4,FALSE)</f>
        <v>BNC Tech</v>
      </c>
      <c r="E200" s="6" t="str">
        <f>VLOOKUP(B200,[1]Sheet!$C$3:$AB$536,19,FALSE)</f>
        <v/>
      </c>
      <c r="F200" s="6" t="str">
        <f>IF(VLOOKUP(B200,[1]Sheet!$C$3:$AB$536,25,FALSE)="","",VLOOKUP(B200,[1]Sheet!$C$3:$AB$536,25,FALSE))</f>
        <v>PMSP(Personal Mobility Service Paltform)</v>
      </c>
      <c r="G200" s="6" t="e">
        <f>IF(VLOOKUP(B200,[1]Sheet!$C$3:$AB$536,26,FALSE)="","",VLOOKUP(B200,[1]Sheet!$C$3:$AB$536,26,FALSE))</f>
        <v>#REF!</v>
      </c>
      <c r="H200" s="6" t="s">
        <v>434</v>
      </c>
    </row>
    <row r="201" spans="1:8">
      <c r="A201" s="6">
        <v>99</v>
      </c>
      <c r="B201" s="6" t="s">
        <v>435</v>
      </c>
      <c r="C201" s="6" t="s">
        <v>400</v>
      </c>
      <c r="D201" s="6" t="s">
        <v>436</v>
      </c>
      <c r="E201" s="6" t="s">
        <v>291</v>
      </c>
      <c r="F201" s="6" t="s">
        <v>437</v>
      </c>
      <c r="G201" s="6" t="s">
        <v>438</v>
      </c>
      <c r="H201" s="6" t="s">
        <v>439</v>
      </c>
    </row>
    <row r="202" spans="1:8">
      <c r="A202" s="6">
        <v>102</v>
      </c>
      <c r="B202" s="6" t="s">
        <v>440</v>
      </c>
      <c r="C202" s="6" t="s">
        <v>400</v>
      </c>
      <c r="D202" s="6" t="str">
        <f>VLOOKUP(B202,[1]Sheet!$C$3:$AB$536,4,FALSE)</f>
        <v>THE K KOREA Co., Ltd.</v>
      </c>
      <c r="E202" s="6" t="str">
        <f>VLOOKUP(B202,[1]Sheet!$C$3:$AB$536,19,FALSE)</f>
        <v/>
      </c>
      <c r="F202" s="6" t="str">
        <f>IF(VLOOKUP(B202,[1]Sheet!$C$3:$AB$536,25,FALSE)="","",VLOOKUP(B202,[1]Sheet!$C$3:$AB$536,25,FALSE))</f>
        <v>Cordless steam mop cleaner</v>
      </c>
      <c r="G202" s="6" t="str">
        <f>IF(VLOOKUP(B202,[1]Sheet!$C$3:$AB$536,26,FALSE)="","",VLOOKUP(B202,[1]Sheet!$C$3:$AB$536,26,FALSE))</f>
        <v>Mini healthy rice cooker</v>
      </c>
      <c r="H202" s="6" t="s">
        <v>441</v>
      </c>
    </row>
    <row r="203" spans="1:8">
      <c r="A203" s="6">
        <v>108</v>
      </c>
      <c r="B203" s="6" t="s">
        <v>442</v>
      </c>
      <c r="C203" s="6" t="s">
        <v>400</v>
      </c>
      <c r="D203" s="6" t="str">
        <f>VLOOKUP(B203,[1]Sheet!$C$3:$AB$536,4,FALSE)</f>
        <v>ATOZSOFT CORP.</v>
      </c>
      <c r="E203" s="6" t="str">
        <f>VLOOKUP(B203,[1]Sheet!$C$3:$AB$536,19,FALSE)</f>
        <v>KC,CE,FCC</v>
      </c>
      <c r="F203" s="6" t="str">
        <f>IF(VLOOKUP(B203,[1]Sheet!$C$3:$AB$536,25,FALSE)="","",VLOOKUP(B203,[1]Sheet!$C$3:$AB$536,25,FALSE))</f>
        <v>Halasz Fishing Grip</v>
      </c>
      <c r="G203" s="6" t="str">
        <f>IF(VLOOKUP(B203,[1]Sheet!$C$3:$AB$536,26,FALSE)="","",VLOOKUP(B203,[1]Sheet!$C$3:$AB$536,26,FALSE))</f>
        <v>Halasz App</v>
      </c>
      <c r="H203" s="6" t="s">
        <v>443</v>
      </c>
    </row>
    <row r="204" spans="1:8">
      <c r="A204" s="6">
        <v>119</v>
      </c>
      <c r="B204" s="6" t="s">
        <v>444</v>
      </c>
      <c r="C204" s="6" t="s">
        <v>400</v>
      </c>
      <c r="D204" s="6" t="str">
        <f>VLOOKUP(B204,[1]Sheet!$C$3:$AB$536,4,FALSE)</f>
        <v>NETAND</v>
      </c>
      <c r="E204" s="6" t="str">
        <f>VLOOKUP(B204,[1]Sheet!$C$3:$AB$536,19,FALSE)</f>
        <v/>
      </c>
      <c r="F204" s="6" t="str">
        <f>IF(VLOOKUP(B204,[1]Sheet!$C$3:$AB$536,25,FALSE)="","",VLOOKUP(B204,[1]Sheet!$C$3:$AB$536,25,FALSE))</f>
        <v>HIWARE</v>
      </c>
      <c r="G204" s="6" t="str">
        <f>IF(VLOOKUP(B204,[1]Sheet!$C$3:$AB$536,26,FALSE)="","",VLOOKUP(B204,[1]Sheet!$C$3:$AB$536,26,FALSE))</f>
        <v>HIWARE Identity Management for DBMS</v>
      </c>
      <c r="H204" s="6" t="s">
        <v>445</v>
      </c>
    </row>
    <row r="205" spans="1:8">
      <c r="A205" s="6">
        <v>123</v>
      </c>
      <c r="B205" s="6" t="s">
        <v>446</v>
      </c>
      <c r="C205" s="6" t="s">
        <v>400</v>
      </c>
      <c r="D205" s="6" t="str">
        <f>VLOOKUP(B205,[1]Sheet!$C$3:$AB$536,4,FALSE)</f>
        <v>Aquapick Co., Ltd.</v>
      </c>
      <c r="E205" s="6" t="str">
        <f>VLOOKUP(B205,[1]Sheet!$C$3:$AB$536,19,FALSE)</f>
        <v>CB,CE,PSE,CB,CE,PSE</v>
      </c>
      <c r="F205" s="6" t="str">
        <f>IF(VLOOKUP(B205,[1]Sheet!$C$3:$AB$536,25,FALSE)="","",VLOOKUP(B205,[1]Sheet!$C$3:$AB$536,25,FALSE))</f>
        <v>Aquapick Oral Irrigator</v>
      </c>
      <c r="G205" s="6" t="e">
        <f>IF(VLOOKUP(B205,[1]Sheet!$C$3:$AB$536,26,FALSE)="","",VLOOKUP(B205,[1]Sheet!$C$3:$AB$536,26,FALSE))</f>
        <v>#REF!</v>
      </c>
      <c r="H205" s="6" t="s">
        <v>447</v>
      </c>
    </row>
    <row r="206" spans="1:8">
      <c r="A206" s="6">
        <v>132</v>
      </c>
      <c r="B206" s="6" t="s">
        <v>448</v>
      </c>
      <c r="C206" s="6" t="s">
        <v>400</v>
      </c>
      <c r="D206" s="6" t="str">
        <f>VLOOKUP(B206,[1]Sheet!$C$3:$AB$536,4,FALSE)</f>
        <v>SYSMATE CO., LTD.</v>
      </c>
      <c r="E206" s="6" t="str">
        <f>VLOOKUP(B206,[1]Sheet!$C$3:$AB$536,19,FALSE)</f>
        <v>FCC</v>
      </c>
      <c r="F206" s="6" t="str">
        <f>IF(VLOOKUP(B206,[1]Sheet!$C$3:$AB$536,25,FALSE)="","",VLOOKUP(B206,[1]Sheet!$C$3:$AB$536,25,FALSE))</f>
        <v>Stand-alone signage</v>
      </c>
      <c r="G206" s="6" t="str">
        <f>IF(VLOOKUP(B206,[1]Sheet!$C$3:$AB$536,26,FALSE)="","",VLOOKUP(B206,[1]Sheet!$C$3:$AB$536,26,FALSE))</f>
        <v>Wall-mountable signage</v>
      </c>
      <c r="H206" s="6" t="s">
        <v>449</v>
      </c>
    </row>
    <row r="207" spans="1:8">
      <c r="A207" s="6">
        <v>133</v>
      </c>
      <c r="B207" s="6" t="s">
        <v>450</v>
      </c>
      <c r="C207" s="6" t="s">
        <v>400</v>
      </c>
      <c r="D207" s="6" t="str">
        <f>VLOOKUP(B207,[1]Sheet!$C$3:$AB$536,4,FALSE)</f>
        <v>Kunyoong IBC Co., Ltd</v>
      </c>
      <c r="E207" s="6" t="str">
        <f>VLOOKUP(B207,[1]Sheet!$C$3:$AB$536,19,FALSE)</f>
        <v>CE,CE,CE,FCC,FCC,FCC,CE,FCC,CE,FCC,CE,FCC</v>
      </c>
      <c r="F207" s="6" t="str">
        <f>IF(VLOOKUP(B207,[1]Sheet!$C$3:$AB$536,25,FALSE)="","",VLOOKUP(B207,[1]Sheet!$C$3:$AB$536,25,FALSE))</f>
        <v>Tdot ( Folding Type Braille keyboard)</v>
      </c>
      <c r="G207" s="6" t="str">
        <f>IF(VLOOKUP(B207,[1]Sheet!$C$3:$AB$536,26,FALSE)="","",VLOOKUP(B207,[1]Sheet!$C$3:$AB$536,26,FALSE))</f>
        <v>Nsound Necklace Model (Hiblid Digital Amplifier)</v>
      </c>
      <c r="H207" s="6" t="s">
        <v>451</v>
      </c>
    </row>
    <row r="208" spans="1:8">
      <c r="A208" s="6">
        <v>137</v>
      </c>
      <c r="B208" s="6" t="s">
        <v>452</v>
      </c>
      <c r="C208" s="6" t="s">
        <v>400</v>
      </c>
      <c r="D208" s="6" t="str">
        <f>VLOOKUP(B208,[1]Sheet!$C$3:$AB$536,4,FALSE)</f>
        <v>Citycat Inc.</v>
      </c>
      <c r="E208" s="6" t="str">
        <f>VLOOKUP(B208,[1]Sheet!$C$3:$AB$536,19,FALSE)</f>
        <v/>
      </c>
      <c r="F208" s="6" t="s">
        <v>453</v>
      </c>
      <c r="G208" s="6" t="s">
        <v>454</v>
      </c>
      <c r="H208" s="6" t="s">
        <v>455</v>
      </c>
    </row>
    <row r="209" spans="1:8">
      <c r="A209" s="6">
        <v>162</v>
      </c>
      <c r="B209" s="6" t="s">
        <v>456</v>
      </c>
      <c r="C209" s="6" t="s">
        <v>400</v>
      </c>
      <c r="D209" s="6" t="str">
        <f>VLOOKUP(B209,[1]Sheet!$C$3:$AB$536,4,FALSE)</f>
        <v>YES01, Youngil Education System Co., Ltd.</v>
      </c>
      <c r="E209" s="6" t="str">
        <f>VLOOKUP(B209,[1]Sheet!$C$3:$AB$536,19,FALSE)</f>
        <v>CE,ISO 9001</v>
      </c>
      <c r="F209" s="6" t="str">
        <f>IF(VLOOKUP(B209,[1]Sheet!$C$3:$AB$536,25,FALSE)="","",VLOOKUP(B209,[1]Sheet!$C$3:$AB$536,25,FALSE))</f>
        <v>UEP(education platform)</v>
      </c>
      <c r="G209" s="6" t="str">
        <f>IF(VLOOKUP(B209,[1]Sheet!$C$3:$AB$536,26,FALSE)="","",VLOOKUP(B209,[1]Sheet!$C$3:$AB$536,26,FALSE))</f>
        <v>Electric Vehicle Fault Diagnosis Simulator</v>
      </c>
      <c r="H209" s="6" t="s">
        <v>457</v>
      </c>
    </row>
    <row r="210" spans="1:8">
      <c r="A210" s="6">
        <v>163</v>
      </c>
      <c r="B210" s="6" t="s">
        <v>458</v>
      </c>
      <c r="C210" s="6" t="s">
        <v>400</v>
      </c>
      <c r="D210" s="6" t="str">
        <f>VLOOKUP(B210,[1]Sheet!$C$3:$AB$536,4,FALSE)</f>
        <v>WACO Corp.</v>
      </c>
      <c r="E210" s="6" t="str">
        <f>VLOOKUP(B210,[1]Sheet!$C$3:$AB$536,19,FALSE)</f>
        <v>CE,CE,CE,CE,CE,CE,CE,CB,CB,CB,CB,CB,CB,PSE,ROHS,ROHS</v>
      </c>
      <c r="F210" s="6" t="str">
        <f>IF(VLOOKUP(B210,[1]Sheet!$C$3:$AB$536,25,FALSE)="","",VLOOKUP(B210,[1]Sheet!$C$3:$AB$536,25,FALSE))</f>
        <v>Water Purifier,Water Dispenser,Pou Water Cooler</v>
      </c>
      <c r="G210" s="6" t="str">
        <f>IF(VLOOKUP(B210,[1]Sheet!$C$3:$AB$536,26,FALSE)="","",VLOOKUP(B210,[1]Sheet!$C$3:$AB$536,26,FALSE))</f>
        <v>Digital Hot Water Dispenser</v>
      </c>
      <c r="H210" s="6" t="s">
        <v>459</v>
      </c>
    </row>
    <row r="211" spans="1:8">
      <c r="A211" s="6">
        <v>171</v>
      </c>
      <c r="B211" s="6" t="s">
        <v>460</v>
      </c>
      <c r="C211" s="6" t="s">
        <v>400</v>
      </c>
      <c r="D211" s="6" t="str">
        <f>VLOOKUP(B211,[1]Sheet!$C$3:$AB$536,4,FALSE)</f>
        <v>StyleSeller</v>
      </c>
      <c r="E211" s="6" t="str">
        <f>VLOOKUP(B211,[1]Sheet!$C$3:$AB$536,19,FALSE)</f>
        <v/>
      </c>
      <c r="F211" s="6" t="str">
        <f>IF(VLOOKUP(B211,[1]Sheet!$C$3:$AB$536,25,FALSE)="","",VLOOKUP(B211,[1]Sheet!$C$3:$AB$536,25,FALSE))</f>
        <v>StyleSeller(sales platform)</v>
      </c>
      <c r="G211" s="6" t="e">
        <f>IF(VLOOKUP(B211,[1]Sheet!$C$3:$AB$536,26,FALSE)="","",VLOOKUP(B211,[1]Sheet!$C$3:$AB$536,26,FALSE))</f>
        <v>#REF!</v>
      </c>
      <c r="H211" s="6" t="s">
        <v>461</v>
      </c>
    </row>
    <row r="212" spans="1:8">
      <c r="A212" s="6">
        <v>173</v>
      </c>
      <c r="B212" s="6" t="s">
        <v>462</v>
      </c>
      <c r="C212" s="6" t="s">
        <v>400</v>
      </c>
      <c r="D212" s="6" t="str">
        <f>VLOOKUP(B212,[1]Sheet!$C$3:$AB$536,4,FALSE)</f>
        <v>TOOTECH</v>
      </c>
      <c r="E212" s="6" t="str">
        <f>VLOOKUP(B212,[1]Sheet!$C$3:$AB$536,19,FALSE)</f>
        <v>UL</v>
      </c>
      <c r="F212" s="6" t="str">
        <f>IF(VLOOKUP(B212,[1]Sheet!$C$3:$AB$536,25,FALSE)="","",VLOOKUP(B212,[1]Sheet!$C$3:$AB$536,25,FALSE))</f>
        <v>Laser Label Printer</v>
      </c>
      <c r="G212" s="6" t="e">
        <f>IF(VLOOKUP(B212,[1]Sheet!$C$3:$AB$536,26,FALSE)="","",VLOOKUP(B212,[1]Sheet!$C$3:$AB$536,26,FALSE))</f>
        <v>#REF!</v>
      </c>
      <c r="H212" s="6" t="s">
        <v>463</v>
      </c>
    </row>
    <row r="213" spans="1:8">
      <c r="A213" s="6">
        <v>177</v>
      </c>
      <c r="B213" s="6" t="s">
        <v>464</v>
      </c>
      <c r="C213" s="6" t="s">
        <v>400</v>
      </c>
      <c r="D213" s="6" t="str">
        <f>VLOOKUP(B213,[1]Sheet!$C$3:$AB$536,4,FALSE)</f>
        <v>Urban Digital Marketing</v>
      </c>
      <c r="E213" s="6" t="str">
        <f>VLOOKUP(B213,[1]Sheet!$C$3:$AB$536,19,FALSE)</f>
        <v/>
      </c>
      <c r="F213" s="6" t="str">
        <f>IF(VLOOKUP(B213,[1]Sheet!$C$3:$AB$536,25,FALSE)="","",VLOOKUP(B213,[1]Sheet!$C$3:$AB$536,25,FALSE))</f>
        <v>AIO Unblance Vaccum Blender</v>
      </c>
      <c r="G213" s="6" t="str">
        <f>IF(VLOOKUP(B213,[1]Sheet!$C$3:$AB$536,26,FALSE)="","",VLOOKUP(B213,[1]Sheet!$C$3:$AB$536,26,FALSE))</f>
        <v>AIO Sous Vide Machine TW3000(vaccum machine)</v>
      </c>
      <c r="H213" s="6" t="s">
        <v>465</v>
      </c>
    </row>
    <row r="214" spans="1:8">
      <c r="A214" s="6">
        <v>181</v>
      </c>
      <c r="B214" s="6" t="s">
        <v>466</v>
      </c>
      <c r="C214" s="6" t="s">
        <v>400</v>
      </c>
      <c r="D214" s="6" t="str">
        <f>VLOOKUP(B214,[1]Sheet!$C$3:$AB$536,4,FALSE)</f>
        <v>PRIMETECH CO., LTD.</v>
      </c>
      <c r="E214" s="6" t="str">
        <f>VLOOKUP(B214,[1]Sheet!$C$3:$AB$536,19,FALSE)</f>
        <v>CE,RoHS,PSE,FCC,CP65</v>
      </c>
      <c r="F214" s="6" t="str">
        <f>IF(VLOOKUP(B214,[1]Sheet!$C$3:$AB$536,25,FALSE)="","",VLOOKUP(B214,[1]Sheet!$C$3:$AB$536,25,FALSE))</f>
        <v>UVC Sterilizer Vray(sanitizer)</v>
      </c>
      <c r="G214" s="6" t="str">
        <f>IF(VLOOKUP(B214,[1]Sheet!$C$3:$AB$536,26,FALSE)="","",VLOOKUP(B214,[1]Sheet!$C$3:$AB$536,26,FALSE))</f>
        <v>UVC Sterilizer Vray</v>
      </c>
      <c r="H214" s="6" t="s">
        <v>467</v>
      </c>
    </row>
    <row r="215" spans="1:8">
      <c r="A215" s="6">
        <v>192</v>
      </c>
      <c r="B215" s="6" t="s">
        <v>468</v>
      </c>
      <c r="C215" s="6" t="s">
        <v>400</v>
      </c>
      <c r="D215" s="6" t="str">
        <f>VLOOKUP(B215,[1]Sheet!$C$3:$AB$536,4,FALSE)</f>
        <v>MIRAE E&amp;I Co., Ltd.</v>
      </c>
      <c r="E215" s="6" t="str">
        <f>VLOOKUP(B215,[1]Sheet!$C$3:$AB$536,19,FALSE)</f>
        <v>CE인증서 모음,ISO9001,ISO14001</v>
      </c>
      <c r="F215" s="6" t="str">
        <f>IF(VLOOKUP(B215,[1]Sheet!$C$3:$AB$536,25,FALSE)="","",VLOOKUP(B215,[1]Sheet!$C$3:$AB$536,25,FALSE))</f>
        <v>DISPLAY &amp; DC SIGNAL ISOLATION CONVERTER</v>
      </c>
      <c r="G215" s="6" t="str">
        <f>IF(VLOOKUP(B215,[1]Sheet!$C$3:$AB$536,26,FALSE)="","",VLOOKUP(B215,[1]Sheet!$C$3:$AB$536,26,FALSE))</f>
        <v>SLIM TYPE SIGNAL ISOLATOR CONVERTER</v>
      </c>
      <c r="H215" s="6" t="s">
        <v>469</v>
      </c>
    </row>
    <row r="216" spans="1:8">
      <c r="A216" s="6">
        <v>193</v>
      </c>
      <c r="B216" s="6" t="s">
        <v>470</v>
      </c>
      <c r="C216" s="6" t="s">
        <v>400</v>
      </c>
      <c r="D216" s="6" t="str">
        <f>VLOOKUP(B216,[1]Sheet!$C$3:$AB$536,4,FALSE)</f>
        <v>CODABLE Co., Ltd.</v>
      </c>
      <c r="E216" s="6" t="str">
        <f>VLOOKUP(B216,[1]Sheet!$C$3:$AB$536,19,FALSE)</f>
        <v/>
      </c>
      <c r="F216" s="6" t="str">
        <f>IF(VLOOKUP(B216,[1]Sheet!$C$3:$AB$536,25,FALSE)="","",VLOOKUP(B216,[1]Sheet!$C$3:$AB$536,25,FALSE))</f>
        <v>CodeWiz(Educational Device)</v>
      </c>
      <c r="G216" s="6" t="e">
        <f>IF(VLOOKUP(B216,[1]Sheet!$C$3:$AB$536,26,FALSE)="","",VLOOKUP(B216,[1]Sheet!$C$3:$AB$536,26,FALSE))</f>
        <v>#REF!</v>
      </c>
      <c r="H216" s="6" t="s">
        <v>471</v>
      </c>
    </row>
    <row r="217" spans="1:8">
      <c r="A217" s="6">
        <v>218</v>
      </c>
      <c r="B217" s="6" t="s">
        <v>472</v>
      </c>
      <c r="C217" s="6" t="s">
        <v>400</v>
      </c>
      <c r="D217" s="6" t="str">
        <f>VLOOKUP(B217,[1]Sheet!$C$3:$AB$536,4,FALSE)</f>
        <v>ZEROK.CO.,LTD</v>
      </c>
      <c r="E217" s="6" t="str">
        <f>VLOOKUP(B217,[1]Sheet!$C$3:$AB$536,19,FALSE)</f>
        <v/>
      </c>
      <c r="F217" s="6" t="str">
        <f>IF(VLOOKUP(B217,[1]Sheet!$C$3:$AB$536,25,FALSE)="","",VLOOKUP(B217,[1]Sheet!$C$3:$AB$536,25,FALSE))</f>
        <v>Space Sterilization Deodorizer</v>
      </c>
      <c r="G217" s="6" t="e">
        <f>IF(VLOOKUP(B217,[1]Sheet!$C$3:$AB$536,26,FALSE)="","",VLOOKUP(B217,[1]Sheet!$C$3:$AB$536,26,FALSE))</f>
        <v>#REF!</v>
      </c>
      <c r="H217" s="6" t="s">
        <v>473</v>
      </c>
    </row>
    <row r="218" spans="1:8">
      <c r="A218" s="6">
        <v>220</v>
      </c>
      <c r="B218" s="6" t="s">
        <v>474</v>
      </c>
      <c r="C218" s="6" t="s">
        <v>400</v>
      </c>
      <c r="D218" s="6" t="str">
        <f>VLOOKUP(B218,[1]Sheet!$C$3:$AB$536,4,FALSE)</f>
        <v>Easy Yogurt Co., Ltd.</v>
      </c>
      <c r="E218" s="6" t="str">
        <f>VLOOKUP(B218,[1]Sheet!$C$3:$AB$536,19,FALSE)</f>
        <v/>
      </c>
      <c r="F218" s="6" t="str">
        <f>IF(VLOOKUP(B218,[1]Sheet!$C$3:$AB$536,25,FALSE)="","",VLOOKUP(B218,[1]Sheet!$C$3:$AB$536,25,FALSE))</f>
        <v>Yogurheim Yogurt Maker</v>
      </c>
      <c r="G218" s="6" t="e">
        <f>IF(VLOOKUP(B218,[1]Sheet!$C$3:$AB$536,26,FALSE)="","",VLOOKUP(B218,[1]Sheet!$C$3:$AB$536,26,FALSE))</f>
        <v>#REF!</v>
      </c>
      <c r="H218" s="6" t="s">
        <v>475</v>
      </c>
    </row>
    <row r="219" spans="1:8">
      <c r="A219" s="6">
        <v>221</v>
      </c>
      <c r="B219" s="9" t="s">
        <v>476</v>
      </c>
      <c r="C219" s="9" t="s">
        <v>400</v>
      </c>
      <c r="D219" s="9" t="s">
        <v>477</v>
      </c>
      <c r="E219" s="6"/>
      <c r="F219" s="6"/>
      <c r="G219" s="6"/>
      <c r="H219" s="6" t="s">
        <v>67</v>
      </c>
    </row>
    <row r="220" spans="1:8">
      <c r="A220" s="6">
        <v>227</v>
      </c>
      <c r="B220" s="6" t="s">
        <v>478</v>
      </c>
      <c r="C220" s="6" t="s">
        <v>400</v>
      </c>
      <c r="D220" s="6" t="str">
        <f>VLOOKUP(B220,[1]Sheet!$C$3:$AB$536,4,FALSE)</f>
        <v>Furence Co., Ltd.</v>
      </c>
      <c r="E220" s="6" t="str">
        <f>VLOOKUP(B220,[1]Sheet!$C$3:$AB$536,19,FALSE)</f>
        <v>GS(Good Software) Certificate</v>
      </c>
      <c r="F220" s="6" t="str">
        <f>IF(VLOOKUP(B220,[1]Sheet!$C$3:$AB$536,25,FALSE)="","",VLOOKUP(B220,[1]Sheet!$C$3:$AB$536,25,FALSE))</f>
        <v>Clex(Cloud-Based Contact Center Solution)</v>
      </c>
      <c r="G220" s="6" t="str">
        <f>IF(VLOOKUP(B220,[1]Sheet!$C$3:$AB$536,26,FALSE)="","",VLOOKUP(B220,[1]Sheet!$C$3:$AB$536,26,FALSE))</f>
        <v>T-Motion(Total Telephony Solution)</v>
      </c>
      <c r="H220" s="6" t="s">
        <v>479</v>
      </c>
    </row>
    <row r="221" spans="1:8">
      <c r="A221" s="6">
        <v>230</v>
      </c>
      <c r="B221" s="6" t="s">
        <v>480</v>
      </c>
      <c r="C221" s="6" t="s">
        <v>400</v>
      </c>
      <c r="D221" s="6" t="str">
        <f>VLOOKUP(B221,[1]Sheet!$C$3:$AB$536,4,FALSE)</f>
        <v>CVT Co., Ltd.</v>
      </c>
      <c r="E221" s="6" t="str">
        <f>VLOOKUP(B221,[1]Sheet!$C$3:$AB$536,19,FALSE)</f>
        <v>CE</v>
      </c>
      <c r="F221" s="6" t="str">
        <f>IF(VLOOKUP(B221,[1]Sheet!$C$3:$AB$536,25,FALSE)="","",VLOOKUP(B221,[1]Sheet!$C$3:$AB$536,25,FALSE))</f>
        <v>Face A+(recognition device)</v>
      </c>
      <c r="G221" s="6" t="e">
        <f>IF(VLOOKUP(B221,[1]Sheet!$C$3:$AB$536,26,FALSE)="","",VLOOKUP(B221,[1]Sheet!$C$3:$AB$536,26,FALSE))</f>
        <v>#REF!</v>
      </c>
      <c r="H221" s="6" t="s">
        <v>481</v>
      </c>
    </row>
    <row r="222" spans="1:8">
      <c r="A222" s="6">
        <v>242</v>
      </c>
      <c r="B222" s="6" t="s">
        <v>482</v>
      </c>
      <c r="C222" s="6" t="s">
        <v>400</v>
      </c>
      <c r="D222" s="6" t="str">
        <f>VLOOKUP(B222,[1]Sheet!$C$3:$AB$536,4,FALSE)</f>
        <v>konocorporation ltd.</v>
      </c>
      <c r="E222" s="6" t="str">
        <f>VLOOKUP(B222,[1]Sheet!$C$3:$AB$536,19,FALSE)</f>
        <v>CE,FCC,LVD,EMC,FCC</v>
      </c>
      <c r="F222" s="6" t="str">
        <f>IF(VLOOKUP(B222,[1]Sheet!$C$3:$AB$536,25,FALSE)="","",VLOOKUP(B222,[1]Sheet!$C$3:$AB$536,25,FALSE))</f>
        <v>mangosteen SWING(LED Stick)</v>
      </c>
      <c r="G222" s="6" t="str">
        <f>IF(VLOOKUP(B222,[1]Sheet!$C$3:$AB$536,26,FALSE)="","",VLOOKUP(B222,[1]Sheet!$C$3:$AB$536,26,FALSE))</f>
        <v>S.Light(Emergency Signaling System)</v>
      </c>
      <c r="H222" s="6" t="s">
        <v>483</v>
      </c>
    </row>
    <row r="223" spans="1:8">
      <c r="A223" s="6">
        <v>253</v>
      </c>
      <c r="B223" s="6" t="s">
        <v>484</v>
      </c>
      <c r="C223" s="6" t="s">
        <v>400</v>
      </c>
      <c r="D223" s="6" t="str">
        <f>VLOOKUP(B223,[1]Sheet!$C$3:$AB$536,4,FALSE)</f>
        <v>Hankook CTEC CO., Ltd.</v>
      </c>
      <c r="E223" s="6" t="str">
        <f>VLOOKUP(B223,[1]Sheet!$C$3:$AB$536,19,FALSE)</f>
        <v>CE,CE</v>
      </c>
      <c r="F223" s="6" t="str">
        <f>IF(VLOOKUP(B223,[1]Sheet!$C$3:$AB$536,25,FALSE)="","",VLOOKUP(B223,[1]Sheet!$C$3:$AB$536,25,FALSE))</f>
        <v>2MP 36x PTZ IR IP Camera</v>
      </c>
      <c r="G223" s="6" t="e">
        <f>IF(VLOOKUP(B223,[1]Sheet!$C$3:$AB$536,26,FALSE)="","",VLOOKUP(B223,[1]Sheet!$C$3:$AB$536,26,FALSE))</f>
        <v>#REF!</v>
      </c>
      <c r="H223" s="6" t="s">
        <v>485</v>
      </c>
    </row>
    <row r="224" spans="1:8">
      <c r="A224" s="6">
        <v>263</v>
      </c>
      <c r="B224" s="6" t="s">
        <v>486</v>
      </c>
      <c r="C224" s="6" t="s">
        <v>400</v>
      </c>
      <c r="D224" s="6" t="str">
        <f>VLOOKUP(B224,[1]Sheet!$C$3:$AB$536,4,FALSE)</f>
        <v>REDBEAN CORP</v>
      </c>
      <c r="E224" s="6" t="str">
        <f>VLOOKUP(B224,[1]Sheet!$C$3:$AB$536,19,FALSE)</f>
        <v>WPC Qi</v>
      </c>
      <c r="F224" s="6" t="str">
        <f>IF(VLOOKUP(B224,[1]Sheet!$C$3:$AB$536,25,FALSE)="","",VLOOKUP(B224,[1]Sheet!$C$3:$AB$536,25,FALSE))</f>
        <v>REDBEAN Autosqure 2 Wireless Car Charger</v>
      </c>
      <c r="G224" s="6" t="e">
        <f>IF(VLOOKUP(B224,[1]Sheet!$C$3:$AB$536,26,FALSE)="","",VLOOKUP(B224,[1]Sheet!$C$3:$AB$536,26,FALSE))</f>
        <v>#REF!</v>
      </c>
      <c r="H224" s="6" t="s">
        <v>487</v>
      </c>
    </row>
    <row r="225" spans="1:8">
      <c r="A225" s="6">
        <v>276</v>
      </c>
      <c r="B225" s="6" t="s">
        <v>488</v>
      </c>
      <c r="C225" s="6" t="s">
        <v>400</v>
      </c>
      <c r="D225" s="6" t="str">
        <f>VLOOKUP(B225,[1]Sheet!$C$3:$AB$536,4,FALSE)</f>
        <v>KICPC</v>
      </c>
      <c r="E225" s="6" t="str">
        <f>VLOOKUP(B225,[1]Sheet!$C$3:$AB$536,19,FALSE)</f>
        <v/>
      </c>
      <c r="F225" s="6" t="str">
        <f>IF(VLOOKUP(B225,[1]Sheet!$C$3:$AB$536,25,FALSE)="","",VLOOKUP(B225,[1]Sheet!$C$3:$AB$536,25,FALSE))</f>
        <v>150 kinds of domestic and 4,000 international civil documents</v>
      </c>
      <c r="G225" s="6" t="str">
        <f>IF(VLOOKUP(B225,[1]Sheet!$C$3:$AB$536,26,FALSE)="","",VLOOKUP(B225,[1]Sheet!$C$3:$AB$536,26,FALSE))</f>
        <v>International Police Checks</v>
      </c>
      <c r="H225" s="6" t="s">
        <v>489</v>
      </c>
    </row>
    <row r="226" spans="1:8">
      <c r="A226" s="6">
        <v>283</v>
      </c>
      <c r="B226" s="6" t="s">
        <v>490</v>
      </c>
      <c r="C226" s="6" t="s">
        <v>400</v>
      </c>
      <c r="D226" s="6" t="str">
        <f>VLOOKUP(B226,[1]Sheet!$C$3:$AB$536,4,FALSE)</f>
        <v>AppMedia Inc.</v>
      </c>
      <c r="E226" s="6" t="str">
        <f>VLOOKUP(B226,[1]Sheet!$C$3:$AB$536,19,FALSE)</f>
        <v/>
      </c>
      <c r="F226" s="6" t="str">
        <f>IF(VLOOKUP(B226,[1]Sheet!$C$3:$AB$536,25,FALSE)="","",VLOOKUP(B226,[1]Sheet!$C$3:$AB$536,25,FALSE))</f>
        <v>AppBook(Mobile Application Book)</v>
      </c>
      <c r="G226" s="6" t="e">
        <f>IF(VLOOKUP(B226,[1]Sheet!$C$3:$AB$536,26,FALSE)="","",VLOOKUP(B226,[1]Sheet!$C$3:$AB$536,26,FALSE))</f>
        <v>#REF!</v>
      </c>
      <c r="H226" s="6" t="s">
        <v>491</v>
      </c>
    </row>
    <row r="227" spans="1:8">
      <c r="A227" s="6">
        <v>287</v>
      </c>
      <c r="B227" s="9" t="s">
        <v>492</v>
      </c>
      <c r="C227" s="9" t="s">
        <v>400</v>
      </c>
      <c r="D227" s="9" t="s">
        <v>493</v>
      </c>
      <c r="E227" s="6"/>
      <c r="F227" s="6" t="s">
        <v>494</v>
      </c>
      <c r="G227" s="6"/>
      <c r="H227" s="6" t="s">
        <v>495</v>
      </c>
    </row>
    <row r="228" spans="1:8">
      <c r="A228" s="6">
        <v>289</v>
      </c>
      <c r="B228" s="6" t="s">
        <v>496</v>
      </c>
      <c r="C228" s="6" t="s">
        <v>400</v>
      </c>
      <c r="D228" s="6" t="str">
        <f>VLOOKUP(B228,[1]Sheet!$C$3:$AB$536,4,FALSE)</f>
        <v>POINT&amp;EDGE INC.</v>
      </c>
      <c r="E228" s="6" t="str">
        <f>VLOOKUP(B228,[1]Sheet!$C$3:$AB$536,19,FALSE)</f>
        <v/>
      </c>
      <c r="F228" s="6" t="e">
        <f>IF(VLOOKUP(B228,[1]Sheet!$C$3:$AB$536,25,FALSE)="","",VLOOKUP(B228,[1]Sheet!$C$3:$AB$536,25,FALSE))</f>
        <v>#REF!</v>
      </c>
      <c r="G228" s="6" t="e">
        <f>IF(VLOOKUP(B228,[1]Sheet!$C$3:$AB$536,26,FALSE)="","",VLOOKUP(B228,[1]Sheet!$C$3:$AB$536,26,FALSE))</f>
        <v>#REF!</v>
      </c>
      <c r="H228" s="6" t="s">
        <v>67</v>
      </c>
    </row>
    <row r="229" spans="1:8">
      <c r="A229" s="6">
        <v>295</v>
      </c>
      <c r="B229" s="6" t="s">
        <v>497</v>
      </c>
      <c r="C229" s="6" t="s">
        <v>400</v>
      </c>
      <c r="D229" s="6" t="str">
        <f>VLOOKUP(B229,[1]Sheet!$C$3:$AB$536,4,FALSE)</f>
        <v>Design210</v>
      </c>
      <c r="E229" s="6" t="str">
        <f>VLOOKUP(B229,[1]Sheet!$C$3:$AB$536,19,FALSE)</f>
        <v/>
      </c>
      <c r="F229" s="6" t="str">
        <f>IF(VLOOKUP(B229,[1]Sheet!$C$3:$AB$536,25,FALSE)="","",VLOOKUP(B229,[1]Sheet!$C$3:$AB$536,25,FALSE))</f>
        <v>KFontCase</v>
      </c>
      <c r="G229" s="6" t="str">
        <f>IF(VLOOKUP(B229,[1]Sheet!$C$3:$AB$536,26,FALSE)="","",VLOOKUP(B229,[1]Sheet!$C$3:$AB$536,26,FALSE))</f>
        <v>KFontCase Plus</v>
      </c>
      <c r="H229" s="6" t="s">
        <v>498</v>
      </c>
    </row>
    <row r="230" spans="1:8">
      <c r="A230" s="6">
        <v>303</v>
      </c>
      <c r="B230" s="6" t="s">
        <v>499</v>
      </c>
      <c r="C230" s="6" t="s">
        <v>400</v>
      </c>
      <c r="D230" s="6" t="str">
        <f>VLOOKUP(B230,[1]Sheet!$C$3:$AB$536,4,FALSE)</f>
        <v>LED SAVER Co., Ltd</v>
      </c>
      <c r="E230" s="6" t="str">
        <f>VLOOKUP(B230,[1]Sheet!$C$3:$AB$536,19,FALSE)</f>
        <v>(미국)상표권등록증</v>
      </c>
      <c r="F230" s="6" t="str">
        <f>IF(VLOOKUP(B230,[1]Sheet!$C$3:$AB$536,25,FALSE)="","",VLOOKUP(B230,[1]Sheet!$C$3:$AB$536,25,FALSE))</f>
        <v>Luna Square2(lamp)</v>
      </c>
      <c r="G230" s="6" t="str">
        <f>IF(VLOOKUP(B230,[1]Sheet!$C$3:$AB$536,26,FALSE)="","",VLOOKUP(B230,[1]Sheet!$C$3:$AB$536,26,FALSE))</f>
        <v>Luna Square Smart Humidifier II</v>
      </c>
      <c r="H230" s="6" t="s">
        <v>500</v>
      </c>
    </row>
    <row r="231" spans="1:8">
      <c r="A231" s="6">
        <v>307</v>
      </c>
      <c r="B231" s="6" t="s">
        <v>501</v>
      </c>
      <c r="C231" s="6" t="s">
        <v>400</v>
      </c>
      <c r="D231" s="6" t="str">
        <f>VLOOKUP(B231,[1]Sheet!$C$3:$AB$536,4,FALSE)</f>
        <v>PRISCHE</v>
      </c>
      <c r="E231" s="6" t="str">
        <f>VLOOKUP(B231,[1]Sheet!$C$3:$AB$536,19,FALSE)</f>
        <v/>
      </c>
      <c r="F231" s="6" t="str">
        <f>IF(VLOOKUP(B231,[1]Sheet!$C$3:$AB$536,25,FALSE)="","",VLOOKUP(B231,[1]Sheet!$C$3:$AB$536,25,FALSE))</f>
        <v>Toothbrush Sterilizer</v>
      </c>
      <c r="G231" s="6" t="e">
        <f>IF(VLOOKUP(B231,[1]Sheet!$C$3:$AB$536,26,FALSE)="","",VLOOKUP(B231,[1]Sheet!$C$3:$AB$536,26,FALSE))</f>
        <v>#REF!</v>
      </c>
      <c r="H231" s="6" t="s">
        <v>502</v>
      </c>
    </row>
    <row r="232" spans="1:8">
      <c r="A232" s="6">
        <v>312</v>
      </c>
      <c r="B232" s="6" t="s">
        <v>503</v>
      </c>
      <c r="C232" s="6" t="s">
        <v>400</v>
      </c>
      <c r="D232" s="6" t="str">
        <f>VLOOKUP(B232,[1]Sheet!$C$3:$AB$536,4,FALSE)</f>
        <v>ECOTRA CO., LTD.</v>
      </c>
      <c r="E232" s="6" t="str">
        <f>VLOOKUP(B232,[1]Sheet!$C$3:$AB$536,19,FALSE)</f>
        <v/>
      </c>
      <c r="F232" s="6" t="e">
        <f>IF(VLOOKUP(B232,[1]Sheet!$C$3:$AB$536,25,FALSE)="","",VLOOKUP(B232,[1]Sheet!$C$3:$AB$536,25,FALSE))</f>
        <v>#REF!</v>
      </c>
      <c r="G232" s="6" t="e">
        <f>IF(VLOOKUP(B232,[1]Sheet!$C$3:$AB$536,26,FALSE)="","",VLOOKUP(B232,[1]Sheet!$C$3:$AB$536,26,FALSE))</f>
        <v>#REF!</v>
      </c>
      <c r="H232" s="6" t="s">
        <v>67</v>
      </c>
    </row>
    <row r="233" spans="1:8">
      <c r="A233" s="6">
        <v>313</v>
      </c>
      <c r="B233" s="6" t="s">
        <v>504</v>
      </c>
      <c r="C233" s="6" t="s">
        <v>400</v>
      </c>
      <c r="D233" s="6" t="str">
        <f>VLOOKUP(B233,[1]Sheet!$C$3:$AB$536,4,FALSE)</f>
        <v>EJ INFOSYS Co.,Ltd.</v>
      </c>
      <c r="E233" s="6" t="str">
        <f>VLOOKUP(B233,[1]Sheet!$C$3:$AB$536,19,FALSE)</f>
        <v/>
      </c>
      <c r="F233" s="6" t="s">
        <v>505</v>
      </c>
      <c r="G233" s="6" t="s">
        <v>505</v>
      </c>
      <c r="H233" s="6" t="s">
        <v>506</v>
      </c>
    </row>
    <row r="234" spans="1:8">
      <c r="A234" s="6">
        <v>323</v>
      </c>
      <c r="B234" s="6" t="s">
        <v>507</v>
      </c>
      <c r="C234" s="6" t="s">
        <v>400</v>
      </c>
      <c r="D234" s="6" t="str">
        <f>VLOOKUP(B234,[1]Sheet!$C$3:$AB$536,4,FALSE)</f>
        <v>NAUMADE CO., LTD.</v>
      </c>
      <c r="E234" s="6" t="str">
        <f>VLOOKUP(B234,[1]Sheet!$C$3:$AB$536,19,FALSE)</f>
        <v>국제녹색상품인증,국제녹색기술인증</v>
      </c>
      <c r="F234" s="6" t="str">
        <f>IF(VLOOKUP(B234,[1]Sheet!$C$3:$AB$536,25,FALSE)="","",VLOOKUP(B234,[1]Sheet!$C$3:$AB$536,25,FALSE))</f>
        <v>Industrial non-conductive insulating detergent</v>
      </c>
      <c r="G234" s="6" t="str">
        <f>IF(VLOOKUP(B234,[1]Sheet!$C$3:$AB$536,26,FALSE)="","",VLOOKUP(B234,[1]Sheet!$C$3:$AB$536,26,FALSE))</f>
        <v>Non-conductive insulating detergent</v>
      </c>
      <c r="H234" s="6" t="s">
        <v>508</v>
      </c>
    </row>
    <row r="235" spans="1:8">
      <c r="A235" s="6">
        <v>325</v>
      </c>
      <c r="B235" s="6" t="s">
        <v>509</v>
      </c>
      <c r="C235" s="6" t="s">
        <v>400</v>
      </c>
      <c r="D235" s="6" t="str">
        <f>VLOOKUP(B235,[1]Sheet!$C$3:$AB$536,4,FALSE)</f>
        <v>M&amp;G ENT.CO.,LTD.</v>
      </c>
      <c r="E235" s="6" t="str">
        <f>VLOOKUP(B235,[1]Sheet!$C$3:$AB$536,19,FALSE)</f>
        <v/>
      </c>
      <c r="F235" s="6" t="str">
        <f>IF(VLOOKUP(B235,[1]Sheet!$C$3:$AB$536,25,FALSE)="","",VLOOKUP(B235,[1]Sheet!$C$3:$AB$536,25,FALSE))</f>
        <v>Interactive Whiteboard</v>
      </c>
      <c r="G235" s="6" t="str">
        <f>IF(VLOOKUP(B235,[1]Sheet!$C$3:$AB$536,26,FALSE)="","",VLOOKUP(B235,[1]Sheet!$C$3:$AB$536,26,FALSE))</f>
        <v>Projector</v>
      </c>
      <c r="H235" s="6" t="s">
        <v>510</v>
      </c>
    </row>
    <row r="236" spans="1:8">
      <c r="A236" s="6">
        <v>341</v>
      </c>
      <c r="B236" s="6" t="s">
        <v>511</v>
      </c>
      <c r="C236" s="6" t="s">
        <v>400</v>
      </c>
      <c r="D236" s="6" t="str">
        <f>VLOOKUP(B236,[1]Sheet!$C$3:$AB$536,4,FALSE)</f>
        <v>Taein Elecom</v>
      </c>
      <c r="E236" s="6" t="str">
        <f>VLOOKUP(B236,[1]Sheet!$C$3:$AB$536,19,FALSE)</f>
        <v/>
      </c>
      <c r="F236" s="6" t="str">
        <f>IF(VLOOKUP(B236,[1]Sheet!$C$3:$AB$536,25,FALSE)="","",VLOOKUP(B236,[1]Sheet!$C$3:$AB$536,25,FALSE))</f>
        <v>Household Electric Espresso Coffee Machine</v>
      </c>
      <c r="G236" s="6" t="str">
        <f>IF(VLOOKUP(B236,[1]Sheet!$C$3:$AB$536,26,FALSE)="","",VLOOKUP(B236,[1]Sheet!$C$3:$AB$536,26,FALSE))</f>
        <v>Glass window Toaster Automatic Pop-up Long Slot</v>
      </c>
      <c r="H236" s="6" t="s">
        <v>512</v>
      </c>
    </row>
    <row r="237" spans="1:8">
      <c r="A237" s="6">
        <v>343</v>
      </c>
      <c r="B237" s="6" t="s">
        <v>513</v>
      </c>
      <c r="C237" s="6" t="s">
        <v>400</v>
      </c>
      <c r="D237" s="6" t="str">
        <f>VLOOKUP(B237,[1]Sheet!$C$3:$AB$536,4,FALSE)</f>
        <v>QRONTECH.CO.LTD</v>
      </c>
      <c r="E237" s="6" t="str">
        <f>VLOOKUP(B237,[1]Sheet!$C$3:$AB$536,19,FALSE)</f>
        <v/>
      </c>
      <c r="F237" s="6" t="str">
        <f>IF(VLOOKUP(B237,[1]Sheet!$C$3:$AB$536,25,FALSE)="","",VLOOKUP(B237,[1]Sheet!$C$3:$AB$536,25,FALSE))</f>
        <v>QVIA AR790 Dashcam</v>
      </c>
      <c r="G237" s="6" t="str">
        <f>IF(VLOOKUP(B237,[1]Sheet!$C$3:$AB$536,26,FALSE)="","",VLOOKUP(B237,[1]Sheet!$C$3:$AB$536,26,FALSE))</f>
        <v>QVIA QR790 Dashcam</v>
      </c>
      <c r="H237" s="6" t="s">
        <v>514</v>
      </c>
    </row>
    <row r="238" spans="1:8">
      <c r="A238" s="6">
        <v>350</v>
      </c>
      <c r="B238" s="6" t="s">
        <v>515</v>
      </c>
      <c r="C238" s="6" t="s">
        <v>400</v>
      </c>
      <c r="D238" s="6" t="str">
        <f>VLOOKUP(B238,[1]Sheet!$C$3:$AB$536,4,FALSE)</f>
        <v>TRADIT</v>
      </c>
      <c r="E238" s="6" t="str">
        <f>VLOOKUP(B238,[1]Sheet!$C$3:$AB$536,19,FALSE)</f>
        <v/>
      </c>
      <c r="F238" s="6" t="str">
        <f>IF(VLOOKUP(B238,[1]Sheet!$C$3:$AB$536,25,FALSE)="","",VLOOKUP(B238,[1]Sheet!$C$3:$AB$536,25,FALSE))</f>
        <v>Used phones</v>
      </c>
      <c r="G238" s="6" t="str">
        <f>IF(VLOOKUP(B238,[1]Sheet!$C$3:$AB$536,26,FALSE)="","",VLOOKUP(B238,[1]Sheet!$C$3:$AB$536,26,FALSE))</f>
        <v>Chupachups golf ball</v>
      </c>
      <c r="H238" s="6" t="s">
        <v>516</v>
      </c>
    </row>
    <row r="239" spans="1:8">
      <c r="A239" s="6">
        <v>357</v>
      </c>
      <c r="B239" s="6" t="s">
        <v>517</v>
      </c>
      <c r="C239" s="6" t="s">
        <v>400</v>
      </c>
      <c r="D239" s="6" t="str">
        <f>VLOOKUP(B239,[1]Sheet!$C$3:$AB$536,4,FALSE)</f>
        <v>THE WON LIVING CO., LTD.</v>
      </c>
      <c r="E239" s="6" t="str">
        <f>VLOOKUP(B239,[1]Sheet!$C$3:$AB$536,19,FALSE)</f>
        <v>일본PSE인증,유럽CE인증,미국캐나다NRTL인증</v>
      </c>
      <c r="F239" s="6" t="str">
        <f>IF(VLOOKUP(B239,[1]Sheet!$C$3:$AB$536,25,FALSE)="","",VLOOKUP(B239,[1]Sheet!$C$3:$AB$536,25,FALSE))</f>
        <v>HOTTOP WARMER</v>
      </c>
      <c r="G239" s="6" t="e">
        <f>IF(VLOOKUP(B239,[1]Sheet!$C$3:$AB$536,26,FALSE)="","",VLOOKUP(B239,[1]Sheet!$C$3:$AB$536,26,FALSE))</f>
        <v>#REF!</v>
      </c>
      <c r="H239" s="6" t="s">
        <v>518</v>
      </c>
    </row>
    <row r="240" spans="1:8">
      <c r="A240" s="6">
        <v>358</v>
      </c>
      <c r="B240" s="6" t="s">
        <v>519</v>
      </c>
      <c r="C240" s="6" t="s">
        <v>400</v>
      </c>
      <c r="D240" s="6" t="str">
        <f>VLOOKUP(B240,[1]Sheet!$C$3:$AB$536,4,FALSE)</f>
        <v>mirrorroid Inc.</v>
      </c>
      <c r="E240" s="6" t="str">
        <f>VLOOKUP(B240,[1]Sheet!$C$3:$AB$536,19,FALSE)</f>
        <v>CE 인증</v>
      </c>
      <c r="F240" s="6" t="str">
        <f>IF(VLOOKUP(B240,[1]Sheet!$C$3:$AB$536,25,FALSE)="","",VLOOKUP(B240,[1]Sheet!$C$3:$AB$536,25,FALSE))</f>
        <v>MirrorThink(smart mirror)</v>
      </c>
      <c r="G240" s="6" t="e">
        <f>IF(VLOOKUP(B240,[1]Sheet!$C$3:$AB$536,26,FALSE)="","",VLOOKUP(B240,[1]Sheet!$C$3:$AB$536,26,FALSE))</f>
        <v>#REF!</v>
      </c>
      <c r="H240" s="6" t="s">
        <v>520</v>
      </c>
    </row>
    <row r="241" spans="1:8">
      <c r="A241" s="6">
        <v>359</v>
      </c>
      <c r="B241" s="6" t="s">
        <v>521</v>
      </c>
      <c r="C241" s="6" t="s">
        <v>400</v>
      </c>
      <c r="D241" s="6" t="str">
        <f>VLOOKUP(B241,[1]Sheet!$C$3:$AB$536,4,FALSE)</f>
        <v>E-castle electronics Co.,Ltd</v>
      </c>
      <c r="E241" s="6" t="str">
        <f>VLOOKUP(B241,[1]Sheet!$C$3:$AB$536,19,FALSE)</f>
        <v>CE,FCC</v>
      </c>
      <c r="F241" s="6" t="str">
        <f>IF(VLOOKUP(B241,[1]Sheet!$C$3:$AB$536,25,FALSE)="","",VLOOKUP(B241,[1]Sheet!$C$3:$AB$536,25,FALSE))</f>
        <v>Network Video Recorder</v>
      </c>
      <c r="G241" s="6" t="str">
        <f>IF(VLOOKUP(B241,[1]Sheet!$C$3:$AB$536,26,FALSE)="","",VLOOKUP(B241,[1]Sheet!$C$3:$AB$536,26,FALSE))</f>
        <v>CCTV Digital Video Recorder</v>
      </c>
      <c r="H241" s="6" t="s">
        <v>522</v>
      </c>
    </row>
    <row r="242" spans="1:8">
      <c r="A242" s="6">
        <v>365</v>
      </c>
      <c r="B242" s="6" t="s">
        <v>523</v>
      </c>
      <c r="C242" s="6" t="s">
        <v>400</v>
      </c>
      <c r="D242" s="6" t="str">
        <f>VLOOKUP(B242,[1]Sheet!$C$3:$AB$536,4,FALSE)</f>
        <v>IMFORM</v>
      </c>
      <c r="E242" s="6" t="str">
        <f>VLOOKUP(B242,[1]Sheet!$C$3:$AB$536,19,FALSE)</f>
        <v/>
      </c>
      <c r="F242" s="6" t="e">
        <f>IF(VLOOKUP(B242,[1]Sheet!$C$3:$AB$536,25,FALSE)="","",VLOOKUP(B242,[1]Sheet!$C$3:$AB$536,25,FALSE))</f>
        <v>#REF!</v>
      </c>
      <c r="G242" s="6" t="e">
        <f>IF(VLOOKUP(B242,[1]Sheet!$C$3:$AB$536,26,FALSE)="","",VLOOKUP(B242,[1]Sheet!$C$3:$AB$536,26,FALSE))</f>
        <v>#REF!</v>
      </c>
      <c r="H242" s="6" t="s">
        <v>67</v>
      </c>
    </row>
    <row r="243" spans="1:8">
      <c r="A243" s="6">
        <v>369</v>
      </c>
      <c r="B243" s="6" t="s">
        <v>524</v>
      </c>
      <c r="C243" s="6" t="s">
        <v>400</v>
      </c>
      <c r="D243" s="6" t="str">
        <f>VLOOKUP(B243,[1]Sheet!$C$3:$AB$536,4,FALSE)</f>
        <v>Gkes</v>
      </c>
      <c r="E243" s="6" t="str">
        <f>VLOOKUP(B243,[1]Sheet!$C$3:$AB$536,19,FALSE)</f>
        <v/>
      </c>
      <c r="F243" s="6" t="str">
        <f>IF(VLOOKUP(B243,[1]Sheet!$C$3:$AB$536,25,FALSE)="","",VLOOKUP(B243,[1]Sheet!$C$3:$AB$536,25,FALSE))</f>
        <v>SmartECO ICBAM(software)</v>
      </c>
      <c r="G243" s="6" t="e">
        <f>IF(VLOOKUP(B243,[1]Sheet!$C$3:$AB$536,26,FALSE)="","",VLOOKUP(B243,[1]Sheet!$C$3:$AB$536,26,FALSE))</f>
        <v>#REF!</v>
      </c>
      <c r="H243" s="6" t="s">
        <v>525</v>
      </c>
    </row>
    <row r="244" spans="1:8">
      <c r="A244" s="6">
        <v>3</v>
      </c>
      <c r="B244" s="6" t="s">
        <v>526</v>
      </c>
      <c r="C244" s="6" t="s">
        <v>527</v>
      </c>
      <c r="D244" s="6" t="str">
        <f>VLOOKUP(B244,[1]Sheet!$C$3:$AB$536,4,FALSE)</f>
        <v>CollaboSpace Inc</v>
      </c>
      <c r="E244" s="6" t="str">
        <f>VLOOKUP(B244,[1]Sheet!$C$3:$AB$536,19,FALSE)</f>
        <v/>
      </c>
      <c r="F244" s="6" t="str">
        <f>IF(VLOOKUP(B244,[1]Sheet!$C$3:$AB$536,25,FALSE)="","",VLOOKUP(B244,[1]Sheet!$C$3:$AB$536,25,FALSE))</f>
        <v>Blocc Face Shield</v>
      </c>
      <c r="G244" s="6" t="str">
        <f>IF(VLOOKUP(B244,[1]Sheet!$C$3:$AB$536,26,FALSE)="","",VLOOKUP(B244,[1]Sheet!$C$3:$AB$536,26,FALSE))</f>
        <v>Hurdle Hanger for Pants</v>
      </c>
      <c r="H244" s="6" t="s">
        <v>528</v>
      </c>
    </row>
    <row r="245" spans="1:8">
      <c r="A245" s="6">
        <v>6</v>
      </c>
      <c r="B245" s="6" t="s">
        <v>529</v>
      </c>
      <c r="C245" s="6" t="s">
        <v>527</v>
      </c>
      <c r="D245" s="6" t="str">
        <f>VLOOKUP(B245,[1]Sheet!$C$3:$AB$536,4,FALSE)</f>
        <v>Shinhwa popvillage</v>
      </c>
      <c r="E245" s="6" t="str">
        <f>VLOOKUP(B245,[1]Sheet!$C$3:$AB$536,19,FALSE)</f>
        <v/>
      </c>
      <c r="F245" s="6" t="str">
        <f>IF(VLOOKUP(B245,[1]Sheet!$C$3:$AB$536,25,FALSE)="","",VLOOKUP(B245,[1]Sheet!$C$3:$AB$536,25,FALSE))</f>
        <v>Pacific Choice Caramel&amp;Multi Grain</v>
      </c>
      <c r="G245" s="6" t="str">
        <f>IF(VLOOKUP(B245,[1]Sheet!$C$3:$AB$536,26,FALSE)="","",VLOOKUP(B245,[1]Sheet!$C$3:$AB$536,26,FALSE))</f>
        <v>Pacific Choice Butter&amp;Garlic</v>
      </c>
      <c r="H245" s="6" t="s">
        <v>530</v>
      </c>
    </row>
    <row r="246" spans="1:8">
      <c r="A246" s="6">
        <v>10</v>
      </c>
      <c r="B246" s="6" t="s">
        <v>531</v>
      </c>
      <c r="C246" s="6" t="s">
        <v>527</v>
      </c>
      <c r="D246" s="6" t="s">
        <v>532</v>
      </c>
      <c r="E246" s="6"/>
      <c r="F246" s="6" t="s">
        <v>533</v>
      </c>
      <c r="G246" s="6" t="s">
        <v>534</v>
      </c>
      <c r="H246" s="6" t="s">
        <v>535</v>
      </c>
    </row>
    <row r="247" spans="1:8">
      <c r="A247" s="6">
        <v>16</v>
      </c>
      <c r="B247" s="6" t="s">
        <v>536</v>
      </c>
      <c r="C247" s="6" t="s">
        <v>527</v>
      </c>
      <c r="D247" s="6" t="str">
        <f>VLOOKUP(B247,[1]Sheet!$C$3:$AB$536,4,FALSE)</f>
        <v>HURUM</v>
      </c>
      <c r="E247" s="6" t="str">
        <f>VLOOKUP(B247,[1]Sheet!$C$3:$AB$536,19,FALSE)</f>
        <v/>
      </c>
      <c r="F247" s="6" t="str">
        <f>IF(VLOOKUP(B247,[1]Sheet!$C$3:$AB$536,25,FALSE)="","",VLOOKUP(B247,[1]Sheet!$C$3:$AB$536,25,FALSE))</f>
        <v>Yogurberry Yogurt &amp; Coffee Maker</v>
      </c>
      <c r="G247" s="6" t="e">
        <f>IF(VLOOKUP(B247,[1]Sheet!$C$3:$AB$536,26,FALSE)="","",VLOOKUP(B247,[1]Sheet!$C$3:$AB$536,26,FALSE))</f>
        <v>#REF!</v>
      </c>
      <c r="H247" s="6" t="s">
        <v>537</v>
      </c>
    </row>
    <row r="248" spans="1:8">
      <c r="A248" s="6">
        <v>22</v>
      </c>
      <c r="B248" s="6" t="s">
        <v>538</v>
      </c>
      <c r="C248" s="6" t="s">
        <v>527</v>
      </c>
      <c r="D248" s="6" t="str">
        <f>VLOOKUP(B248,[1]Sheet!$C$3:$AB$536,4,FALSE)</f>
        <v>Mpacplus Co., Ltd.</v>
      </c>
      <c r="E248" s="6" t="str">
        <f>VLOOKUP(B248,[1]Sheet!$C$3:$AB$536,19,FALSE)</f>
        <v>iso9001</v>
      </c>
      <c r="F248" s="6" t="str">
        <f>IF(VLOOKUP(B248,[1]Sheet!$C$3:$AB$536,25,FALSE)="","",VLOOKUP(B248,[1]Sheet!$C$3:$AB$536,25,FALSE))</f>
        <v>Jellyfarm Foot(Shoe) Deodorant Patch</v>
      </c>
      <c r="G248" s="6" t="str">
        <f>IF(VLOOKUP(B248,[1]Sheet!$C$3:$AB$536,26,FALSE)="","",VLOOKUP(B248,[1]Sheet!$C$3:$AB$536,26,FALSE))</f>
        <v>JellyFarm Microcell Silicone Makeup Puff</v>
      </c>
      <c r="H248" s="6" t="s">
        <v>539</v>
      </c>
    </row>
    <row r="249" spans="1:8">
      <c r="A249" s="6">
        <v>35</v>
      </c>
      <c r="B249" s="6" t="s">
        <v>540</v>
      </c>
      <c r="C249" s="6" t="s">
        <v>527</v>
      </c>
      <c r="D249" s="6" t="str">
        <f>VLOOKUP(B249,[1]Sheet!$C$3:$AB$536,4,FALSE)</f>
        <v>HWABUNDEUL.COM INC.</v>
      </c>
      <c r="E249" s="6" t="str">
        <f>VLOOKUP(B249,[1]Sheet!$C$3:$AB$536,19,FALSE)</f>
        <v/>
      </c>
      <c r="F249" s="6" t="str">
        <f>IF(VLOOKUP(B249,[1]Sheet!$C$3:$AB$536,25,FALSE)="","",VLOOKUP(B249,[1]Sheet!$C$3:$AB$536,25,FALSE))</f>
        <v>All-in-One Self Watering planter</v>
      </c>
      <c r="G249" s="6" t="str">
        <f>IF(VLOOKUP(B249,[1]Sheet!$C$3:$AB$536,26,FALSE)="","",VLOOKUP(B249,[1]Sheet!$C$3:$AB$536,26,FALSE))</f>
        <v>Self Watering Planter</v>
      </c>
      <c r="H249" s="6" t="s">
        <v>541</v>
      </c>
    </row>
    <row r="250" spans="1:8">
      <c r="A250" s="6">
        <v>41</v>
      </c>
      <c r="B250" s="6" t="s">
        <v>542</v>
      </c>
      <c r="C250" s="6" t="s">
        <v>527</v>
      </c>
      <c r="D250" s="6" t="str">
        <f>VLOOKUP(B250,[1]Sheet!$C$3:$AB$536,4,FALSE)</f>
        <v>Roborobo Co., Ltd.</v>
      </c>
      <c r="E250" s="6" t="str">
        <f>VLOOKUP(B250,[1]Sheet!$C$3:$AB$536,19,FALSE)</f>
        <v>CCC, CE,</v>
      </c>
      <c r="F250" s="6" t="str">
        <f>IF(VLOOKUP(B250,[1]Sheet!$C$3:$AB$536,25,FALSE)="","",VLOOKUP(B250,[1]Sheet!$C$3:$AB$536,25,FALSE))</f>
        <v>Gears Figure Series(ROBOT TOY)</v>
      </c>
      <c r="G250" s="6" t="str">
        <f>IF(VLOOKUP(B250,[1]Sheet!$C$3:$AB$536,26,FALSE)="","",VLOOKUP(B250,[1]Sheet!$C$3:$AB$536,26,FALSE))</f>
        <v>UARO STEP SERIES (CODING ROBOT)</v>
      </c>
      <c r="H250" s="6" t="s">
        <v>543</v>
      </c>
    </row>
    <row r="251" spans="1:8">
      <c r="A251" s="6">
        <v>46</v>
      </c>
      <c r="B251" s="6" t="s">
        <v>544</v>
      </c>
      <c r="C251" s="6" t="s">
        <v>527</v>
      </c>
      <c r="D251" s="6" t="str">
        <f>VLOOKUP(B251,[1]Sheet!$C$3:$AB$536,4,FALSE)</f>
        <v>SM CO.,LTD</v>
      </c>
      <c r="E251" s="6" t="str">
        <f>VLOOKUP(B251,[1]Sheet!$C$3:$AB$536,19,FALSE)</f>
        <v/>
      </c>
      <c r="F251" s="6" t="str">
        <f>IF(VLOOKUP(B251,[1]Sheet!$C$3:$AB$536,25,FALSE)="","",VLOOKUP(B251,[1]Sheet!$C$3:$AB$536,25,FALSE))</f>
        <v>IFAM BIRCH BABY ROOM</v>
      </c>
      <c r="G251" s="6" t="str">
        <f>IF(VLOOKUP(B251,[1]Sheet!$C$3:$AB$536,26,FALSE)="","",VLOOKUP(B251,[1]Sheet!$C$3:$AB$536,26,FALSE))</f>
        <v>IFAM APPLE BABY SLIDE</v>
      </c>
      <c r="H251" s="6" t="s">
        <v>545</v>
      </c>
    </row>
    <row r="252" spans="1:8">
      <c r="A252" s="6">
        <v>48</v>
      </c>
      <c r="B252" s="6" t="s">
        <v>546</v>
      </c>
      <c r="C252" s="6" t="s">
        <v>527</v>
      </c>
      <c r="D252" s="6" t="str">
        <f>VLOOKUP(B252,[1]Sheet!$C$3:$AB$536,4,FALSE)</f>
        <v>W.works Co., Ltd.</v>
      </c>
      <c r="E252" s="6" t="str">
        <f>VLOOKUP(B252,[1]Sheet!$C$3:$AB$536,19,FALSE)</f>
        <v/>
      </c>
      <c r="F252" s="6" t="str">
        <f>IF(VLOOKUP(B252,[1]Sheet!$C$3:$AB$536,25,FALSE)="","",VLOOKUP(B252,[1]Sheet!$C$3:$AB$536,25,FALSE))</f>
        <v>JJOBI BOX (Toy Sterilizer Storage)</v>
      </c>
      <c r="G252" s="6" t="str">
        <f>IF(VLOOKUP(B252,[1]Sheet!$C$3:$AB$536,26,FALSE)="","",VLOOKUP(B252,[1]Sheet!$C$3:$AB$536,26,FALSE))</f>
        <v>JJOBI PURE BOTTLE</v>
      </c>
      <c r="H252" s="6" t="s">
        <v>547</v>
      </c>
    </row>
    <row r="253" spans="1:8">
      <c r="A253" s="6">
        <v>51</v>
      </c>
      <c r="B253" s="6" t="s">
        <v>548</v>
      </c>
      <c r="C253" s="6" t="s">
        <v>527</v>
      </c>
      <c r="D253" s="6" t="str">
        <f>VLOOKUP(B253,[1]Sheet!$C$3:$AB$536,4,FALSE)</f>
        <v>DINOMAX INC.</v>
      </c>
      <c r="E253" s="6" t="str">
        <f>VLOOKUP(B253,[1]Sheet!$C$3:$AB$536,19,FALSE)</f>
        <v/>
      </c>
      <c r="F253" s="6" t="e">
        <f>IF(VLOOKUP(B253,[1]Sheet!$C$3:$AB$536,25,FALSE)="","",VLOOKUP(B253,[1]Sheet!$C$3:$AB$536,25,FALSE))</f>
        <v>#REF!</v>
      </c>
      <c r="G253" s="6" t="e">
        <f>IF(VLOOKUP(B253,[1]Sheet!$C$3:$AB$536,26,FALSE)="","",VLOOKUP(B253,[1]Sheet!$C$3:$AB$536,26,FALSE))</f>
        <v>#REF!</v>
      </c>
      <c r="H253" s="6" t="s">
        <v>67</v>
      </c>
    </row>
    <row r="254" spans="1:8">
      <c r="A254" s="6">
        <v>52</v>
      </c>
      <c r="B254" s="6" t="s">
        <v>549</v>
      </c>
      <c r="C254" s="6" t="s">
        <v>527</v>
      </c>
      <c r="D254" s="6" t="str">
        <f>VLOOKUP(B254,[1]Sheet!$C$3:$AB$536,4,FALSE)</f>
        <v>ALICE MARTHA CO.,LTD</v>
      </c>
      <c r="E254" s="6" t="str">
        <f>VLOOKUP(B254,[1]Sheet!$C$3:$AB$536,19,FALSE)</f>
        <v>ISO 9001:2015,ISO 14001:2015</v>
      </c>
      <c r="F254" s="6" t="str">
        <f>IF(VLOOKUP(B254,[1]Sheet!$C$3:$AB$536,25,FALSE)="","",VLOOKUP(B254,[1]Sheet!$C$3:$AB$536,25,FALSE))</f>
        <v>Esder(shoulder bag)</v>
      </c>
      <c r="G254" s="6" t="str">
        <f>IF(VLOOKUP(B254,[1]Sheet!$C$3:$AB$536,26,FALSE)="","",VLOOKUP(B254,[1]Sheet!$C$3:$AB$536,26,FALSE))</f>
        <v>flat(cross bag)</v>
      </c>
      <c r="H254" s="6" t="s">
        <v>550</v>
      </c>
    </row>
    <row r="255" spans="1:8">
      <c r="A255" s="6">
        <v>53</v>
      </c>
      <c r="B255" s="6" t="s">
        <v>551</v>
      </c>
      <c r="C255" s="6" t="s">
        <v>527</v>
      </c>
      <c r="D255" s="6" t="str">
        <f>VLOOKUP(B255,[1]Sheet!$C$3:$AB$536,4,FALSE)</f>
        <v>skytrip</v>
      </c>
      <c r="E255" s="6" t="str">
        <f>VLOOKUP(B255,[1]Sheet!$C$3:$AB$536,19,FALSE)</f>
        <v/>
      </c>
      <c r="F255" s="6" t="str">
        <f>IF(VLOOKUP(B255,[1]Sheet!$C$3:$AB$536,25,FALSE)="","",VLOOKUP(B255,[1]Sheet!$C$3:$AB$536,25,FALSE))</f>
        <v>Boston Bag for Convenient Trips</v>
      </c>
      <c r="G255" s="6" t="str">
        <f>IF(VLOOKUP(B255,[1]Sheet!$C$3:$AB$536,26,FALSE)="","",VLOOKUP(B255,[1]Sheet!$C$3:$AB$536,26,FALSE))</f>
        <v> Storage Space for Camping</v>
      </c>
      <c r="H255" s="6" t="s">
        <v>552</v>
      </c>
    </row>
    <row r="256" spans="1:8">
      <c r="A256" s="6">
        <v>57</v>
      </c>
      <c r="B256" s="6" t="s">
        <v>553</v>
      </c>
      <c r="C256" s="6" t="s">
        <v>527</v>
      </c>
      <c r="D256" s="6" t="str">
        <f>VLOOKUP(B256,[1]Sheet!$C$3:$AB$536,4,FALSE)</f>
        <v>SN Fashion Group.Co.,Ltd</v>
      </c>
      <c r="E256" s="6" t="str">
        <f>VLOOKUP(B256,[1]Sheet!$C$3:$AB$536,19,FALSE)</f>
        <v/>
      </c>
      <c r="F256" s="6" t="str">
        <f>IF(VLOOKUP(B256,[1]Sheet!$C$3:$AB$536,25,FALSE)="","",VLOOKUP(B256,[1]Sheet!$C$3:$AB$536,25,FALSE))</f>
        <v>Draped Boat Neck Flared Dress</v>
      </c>
      <c r="G256" s="6" t="str">
        <f>IF(VLOOKUP(B256,[1]Sheet!$C$3:$AB$536,26,FALSE)="","",VLOOKUP(B256,[1]Sheet!$C$3:$AB$536,26,FALSE))</f>
        <v>Floral Cancan Mini Chiffon Dress</v>
      </c>
      <c r="H256" s="6" t="s">
        <v>554</v>
      </c>
    </row>
    <row r="257" spans="1:8">
      <c r="A257" s="6">
        <v>58</v>
      </c>
      <c r="B257" s="6" t="s">
        <v>555</v>
      </c>
      <c r="C257" s="6" t="s">
        <v>527</v>
      </c>
      <c r="D257" s="6" t="str">
        <f>VLOOKUP(B257,[1]Sheet!$C$3:$AB$536,4,FALSE)</f>
        <v>Magic Channel Co., ltd</v>
      </c>
      <c r="E257" s="6" t="str">
        <f>VLOOKUP(B257,[1]Sheet!$C$3:$AB$536,19,FALSE)</f>
        <v/>
      </c>
      <c r="F257" s="6" t="str">
        <f>IF(VLOOKUP(B257,[1]Sheet!$C$3:$AB$536,25,FALSE)="","",VLOOKUP(B257,[1]Sheet!$C$3:$AB$536,25,FALSE))</f>
        <v>Avocado Brothers Plush Cushions</v>
      </c>
      <c r="G257" s="6" t="e">
        <f>IF(VLOOKUP(B257,[1]Sheet!$C$3:$AB$536,26,FALSE)="","",VLOOKUP(B257,[1]Sheet!$C$3:$AB$536,26,FALSE))</f>
        <v>#REF!</v>
      </c>
      <c r="H257" s="6" t="s">
        <v>556</v>
      </c>
    </row>
    <row r="258" spans="1:8">
      <c r="A258" s="6">
        <v>61</v>
      </c>
      <c r="B258" s="6" t="s">
        <v>557</v>
      </c>
      <c r="C258" s="6" t="s">
        <v>527</v>
      </c>
      <c r="D258" s="6" t="str">
        <f>VLOOKUP(B258,[1]Sheet!$C$3:$AB$536,4,FALSE)</f>
        <v>KongKongY</v>
      </c>
      <c r="E258" s="6" t="str">
        <f>VLOOKUP(B258,[1]Sheet!$C$3:$AB$536,19,FALSE)</f>
        <v/>
      </c>
      <c r="F258" s="6" t="str">
        <f>IF(VLOOKUP(B258,[1]Sheet!$C$3:$AB$536,25,FALSE)="","",VLOOKUP(B258,[1]Sheet!$C$3:$AB$536,25,FALSE))</f>
        <v>KongKongY Dog Pouch</v>
      </c>
      <c r="G258" s="6" t="str">
        <f>IF(VLOOKUP(B258,[1]Sheet!$C$3:$AB$536,26,FALSE)="","",VLOOKUP(B258,[1]Sheet!$C$3:$AB$536,26,FALSE))</f>
        <v>KongKongY Cat Pouch</v>
      </c>
      <c r="H258" s="6" t="s">
        <v>558</v>
      </c>
    </row>
    <row r="259" spans="1:8">
      <c r="A259" s="6">
        <v>66</v>
      </c>
      <c r="B259" s="6" t="s">
        <v>559</v>
      </c>
      <c r="C259" s="6" t="s">
        <v>527</v>
      </c>
      <c r="D259" s="6" t="str">
        <f>VLOOKUP(B259,[1]Sheet!$C$3:$AB$536,4,FALSE)</f>
        <v>Litem L&amp;C Co., Ltd.</v>
      </c>
      <c r="E259" s="6" t="str">
        <f>VLOOKUP(B259,[1]Sheet!$C$3:$AB$536,19,FALSE)</f>
        <v>ISO 9001</v>
      </c>
      <c r="F259" s="6" t="str">
        <f>IF(VLOOKUP(B259,[1]Sheet!$C$3:$AB$536,25,FALSE)="","",VLOOKUP(B259,[1]Sheet!$C$3:$AB$536,25,FALSE))</f>
        <v>Hive Desk Organizer</v>
      </c>
      <c r="G259" s="6" t="str">
        <f>IF(VLOOKUP(B259,[1]Sheet!$C$3:$AB$536,26,FALSE)="","",VLOOKUP(B259,[1]Sheet!$C$3:$AB$536,26,FALSE))</f>
        <v>Desktop Holder</v>
      </c>
      <c r="H259" s="6" t="s">
        <v>560</v>
      </c>
    </row>
    <row r="260" spans="1:8">
      <c r="A260" s="6">
        <v>68</v>
      </c>
      <c r="B260" s="6" t="s">
        <v>561</v>
      </c>
      <c r="C260" s="6" t="s">
        <v>527</v>
      </c>
      <c r="D260" s="6" t="str">
        <f>VLOOKUP(B260,[1]Sheet!$C$3:$AB$536,4,FALSE)</f>
        <v>FIRSPURT INC.</v>
      </c>
      <c r="E260" s="6" t="str">
        <f>VLOOKUP(B260,[1]Sheet!$C$3:$AB$536,19,FALSE)</f>
        <v/>
      </c>
      <c r="F260" s="6" t="str">
        <f>IF(VLOOKUP(B260,[1]Sheet!$C$3:$AB$536,25,FALSE)="","",VLOOKUP(B260,[1]Sheet!$C$3:$AB$536,25,FALSE))</f>
        <v>TAILHIGH Hybrid Dog Harness</v>
      </c>
      <c r="G260" s="6" t="e">
        <f>IF(VLOOKUP(B260,[1]Sheet!$C$3:$AB$536,26,FALSE)="","",VLOOKUP(B260,[1]Sheet!$C$3:$AB$536,26,FALSE))</f>
        <v>#REF!</v>
      </c>
      <c r="H260" s="6" t="s">
        <v>562</v>
      </c>
    </row>
    <row r="261" spans="1:8">
      <c r="A261" s="6">
        <v>89</v>
      </c>
      <c r="B261" s="6" t="s">
        <v>563</v>
      </c>
      <c r="C261" s="6" t="s">
        <v>527</v>
      </c>
      <c r="D261" s="6" t="str">
        <f>VLOOKUP(B261,[1]Sheet!$C$3:$AB$536,4,FALSE)</f>
        <v>2nd PALETTE / DOZ COMPANY</v>
      </c>
      <c r="E261" s="6" t="str">
        <f>VLOOKUP(B261,[1]Sheet!$C$3:$AB$536,19,FALSE)</f>
        <v>일본, 중국 품질검사보고서,중국디자인저작권</v>
      </c>
      <c r="F261" s="6" t="str">
        <f>IF(VLOOKUP(B261,[1]Sheet!$C$3:$AB$536,25,FALSE)="","",VLOOKUP(B261,[1]Sheet!$C$3:$AB$536,25,FALSE))</f>
        <v>blanc_dot(filament socks)</v>
      </c>
      <c r="G261" s="6" t="str">
        <f>IF(VLOOKUP(B261,[1]Sheet!$C$3:$AB$536,26,FALSE)="","",VLOOKUP(B261,[1]Sheet!$C$3:$AB$536,26,FALSE))</f>
        <v>noir_dot(filament socks)</v>
      </c>
      <c r="H261" s="6" t="s">
        <v>564</v>
      </c>
    </row>
    <row r="262" spans="1:8">
      <c r="A262" s="6">
        <v>91</v>
      </c>
      <c r="B262" s="6" t="s">
        <v>565</v>
      </c>
      <c r="C262" s="6" t="s">
        <v>527</v>
      </c>
      <c r="D262" s="6" t="str">
        <f>VLOOKUP(B262,[1]Sheet!$C$3:$AB$536,4,FALSE)</f>
        <v>Hans Company</v>
      </c>
      <c r="E262" s="6" t="str">
        <f>VLOOKUP(B262,[1]Sheet!$C$3:$AB$536,19,FALSE)</f>
        <v/>
      </c>
      <c r="F262" s="6" t="str">
        <f>IF(VLOOKUP(B262,[1]Sheet!$C$3:$AB$536,25,FALSE)="","",VLOOKUP(B262,[1]Sheet!$C$3:$AB$536,25,FALSE))</f>
        <v>Microfilter Baby Carrier Shield</v>
      </c>
      <c r="G262" s="6" t="str">
        <f>IF(VLOOKUP(B262,[1]Sheet!$C$3:$AB$536,26,FALSE)="","",VLOOKUP(B262,[1]Sheet!$C$3:$AB$536,26,FALSE))</f>
        <v>Memory Foam Wide Pillow</v>
      </c>
      <c r="H262" s="6" t="s">
        <v>566</v>
      </c>
    </row>
    <row r="263" spans="1:8">
      <c r="A263" s="6">
        <v>94</v>
      </c>
      <c r="B263" s="6" t="s">
        <v>567</v>
      </c>
      <c r="C263" s="6" t="s">
        <v>527</v>
      </c>
      <c r="D263" s="6" t="str">
        <f>VLOOKUP(B263,[1]Sheet!$C$3:$AB$536,4,FALSE)</f>
        <v>PEOPLEPIE.Co.,Ltd</v>
      </c>
      <c r="E263" s="6" t="str">
        <f>VLOOKUP(B263,[1]Sheet!$C$3:$AB$536,19,FALSE)</f>
        <v/>
      </c>
      <c r="F263" s="6" t="str">
        <f>IF(VLOOKUP(B263,[1]Sheet!$C$3:$AB$536,25,FALSE)="","",VLOOKUP(B263,[1]Sheet!$C$3:$AB$536,25,FALSE))</f>
        <v>Herborn - Warm Herbal Patch</v>
      </c>
      <c r="G263" s="6" t="str">
        <f>IF(VLOOKUP(B263,[1]Sheet!$C$3:$AB$536,26,FALSE)="","",VLOOKUP(B263,[1]Sheet!$C$3:$AB$536,26,FALSE))</f>
        <v>Herborn - Warm Herbal Waist Patch</v>
      </c>
      <c r="H263" s="6" t="s">
        <v>568</v>
      </c>
    </row>
    <row r="264" spans="1:8">
      <c r="A264" s="6">
        <v>95</v>
      </c>
      <c r="B264" s="6" t="s">
        <v>569</v>
      </c>
      <c r="C264" s="6" t="s">
        <v>527</v>
      </c>
      <c r="D264" s="6" t="str">
        <f>VLOOKUP(B264,[1]Sheet!$C$3:$AB$536,4,FALSE)</f>
        <v>KOMAN Inc.</v>
      </c>
      <c r="E264" s="6" t="str">
        <f>VLOOKUP(B264,[1]Sheet!$C$3:$AB$536,19,FALSE)</f>
        <v/>
      </c>
      <c r="F264" s="6" t="str">
        <f>IF(VLOOKUP(B264,[1]Sheet!$C$3:$AB$536,25,FALSE)="","",VLOOKUP(B264,[1]Sheet!$C$3:$AB$536,25,FALSE))</f>
        <v>KOMAN Shinewon Titanium Coating Frying Pan</v>
      </c>
      <c r="G264" s="6" t="str">
        <f>IF(VLOOKUP(B264,[1]Sheet!$C$3:$AB$536,26,FALSE)="","",VLOOKUP(B264,[1]Sheet!$C$3:$AB$536,26,FALSE))</f>
        <v>KOMAN Shinewon Titanium Coating Wok Pan</v>
      </c>
      <c r="H264" s="6" t="s">
        <v>570</v>
      </c>
    </row>
    <row r="265" spans="1:8">
      <c r="A265" s="6">
        <v>101</v>
      </c>
      <c r="B265" s="6" t="s">
        <v>571</v>
      </c>
      <c r="C265" s="6" t="s">
        <v>527</v>
      </c>
      <c r="D265" s="6" t="str">
        <f>VLOOKUP(B265,[1]Sheet!$C$3:$AB$536,4,FALSE)</f>
        <v>Honey Bee</v>
      </c>
      <c r="E265" s="6" t="str">
        <f>VLOOKUP(B265,[1]Sheet!$C$3:$AB$536,19,FALSE)</f>
        <v/>
      </c>
      <c r="F265" s="6" t="e">
        <f>IF(VLOOKUP(B265,[1]Sheet!$C$3:$AB$536,25,FALSE)="","",VLOOKUP(B265,[1]Sheet!$C$3:$AB$536,25,FALSE))</f>
        <v>#REF!</v>
      </c>
      <c r="G265" s="6" t="e">
        <f>IF(VLOOKUP(B265,[1]Sheet!$C$3:$AB$536,26,FALSE)="","",VLOOKUP(B265,[1]Sheet!$C$3:$AB$536,26,FALSE))</f>
        <v>#REF!</v>
      </c>
      <c r="H265" s="6" t="s">
        <v>67</v>
      </c>
    </row>
    <row r="266" spans="1:8">
      <c r="A266" s="6">
        <v>103</v>
      </c>
      <c r="B266" s="6" t="s">
        <v>572</v>
      </c>
      <c r="C266" s="6" t="s">
        <v>527</v>
      </c>
      <c r="D266" s="6" t="str">
        <f>VLOOKUP(B266,[1]Sheet!$C$3:$AB$536,4,FALSE)</f>
        <v>GEOS CORPORATION</v>
      </c>
      <c r="E266" s="6" t="str">
        <f>VLOOKUP(B266,[1]Sheet!$C$3:$AB$536,19,FALSE)</f>
        <v/>
      </c>
      <c r="F266" s="6" t="str">
        <f>IF(VLOOKUP(B266,[1]Sheet!$C$3:$AB$536,25,FALSE)="","",VLOOKUP(B266,[1]Sheet!$C$3:$AB$536,25,FALSE))</f>
        <v>Stainless Steel Lunch Box</v>
      </c>
      <c r="G266" s="6" t="e">
        <f>IF(VLOOKUP(B266,[1]Sheet!$C$3:$AB$536,26,FALSE)="","",VLOOKUP(B266,[1]Sheet!$C$3:$AB$536,26,FALSE))</f>
        <v>#REF!</v>
      </c>
      <c r="H266" s="6" t="s">
        <v>573</v>
      </c>
    </row>
    <row r="267" spans="1:8">
      <c r="A267" s="6">
        <v>107</v>
      </c>
      <c r="B267" s="6" t="s">
        <v>574</v>
      </c>
      <c r="C267" s="6" t="s">
        <v>527</v>
      </c>
      <c r="D267" s="6" t="str">
        <f>VLOOKUP(B267,[1]Sheet!$C$3:$AB$536,4,FALSE)</f>
        <v>Fashion factory co.,ltd</v>
      </c>
      <c r="E267" s="6" t="str">
        <f>VLOOKUP(B267,[1]Sheet!$C$3:$AB$536,19,FALSE)</f>
        <v/>
      </c>
      <c r="F267" s="6" t="str">
        <f>IF(VLOOKUP(B267,[1]Sheet!$C$3:$AB$536,25,FALSE)="","",VLOOKUP(B267,[1]Sheet!$C$3:$AB$536,25,FALSE))</f>
        <v>soft harness</v>
      </c>
      <c r="G267" s="6" t="e">
        <f>IF(VLOOKUP(B267,[1]Sheet!$C$3:$AB$536,26,FALSE)="","",VLOOKUP(B267,[1]Sheet!$C$3:$AB$536,26,FALSE))</f>
        <v>#REF!</v>
      </c>
      <c r="H267" s="6" t="s">
        <v>575</v>
      </c>
    </row>
    <row r="268" spans="1:8">
      <c r="A268" s="6">
        <v>109</v>
      </c>
      <c r="B268" s="6" t="s">
        <v>576</v>
      </c>
      <c r="C268" s="6" t="s">
        <v>527</v>
      </c>
      <c r="D268" s="6" t="str">
        <f>VLOOKUP(B268,[1]Sheet!$C$3:$AB$536,4,FALSE)</f>
        <v>BAGS IN BAG</v>
      </c>
      <c r="E268" s="6" t="str">
        <f>VLOOKUP(B268,[1]Sheet!$C$3:$AB$536,19,FALSE)</f>
        <v/>
      </c>
      <c r="F268" s="6" t="str">
        <f>IF(VLOOKUP(B268,[1]Sheet!$C$3:$AB$536,25,FALSE)="","",VLOOKUP(B268,[1]Sheet!$C$3:$AB$536,25,FALSE))</f>
        <v>Children's Wear</v>
      </c>
      <c r="G268" s="6" t="e">
        <f>IF(VLOOKUP(B268,[1]Sheet!$C$3:$AB$536,26,FALSE)="","",VLOOKUP(B268,[1]Sheet!$C$3:$AB$536,26,FALSE))</f>
        <v>#REF!</v>
      </c>
      <c r="H268" s="6" t="s">
        <v>577</v>
      </c>
    </row>
    <row r="269" spans="1:8">
      <c r="A269" s="6">
        <v>110</v>
      </c>
      <c r="B269" s="6" t="s">
        <v>578</v>
      </c>
      <c r="C269" s="6" t="s">
        <v>527</v>
      </c>
      <c r="D269" s="6" t="str">
        <f>VLOOKUP(B269,[1]Sheet!$C$3:$AB$536,4,FALSE)</f>
        <v>JM Smart, INC.</v>
      </c>
      <c r="E269" s="6" t="str">
        <f>VLOOKUP(B269,[1]Sheet!$C$3:$AB$536,19,FALSE)</f>
        <v>FCC,CE,RoHs,JPMIC</v>
      </c>
      <c r="F269" s="6" t="str">
        <f>IF(VLOOKUP(B269,[1]Sheet!$C$3:$AB$536,25,FALSE)="","",VLOOKUP(B269,[1]Sheet!$C$3:$AB$536,25,FALSE))</f>
        <v>PuppyDoc(IoT device)</v>
      </c>
      <c r="G269" s="6" t="e">
        <f>IF(VLOOKUP(B269,[1]Sheet!$C$3:$AB$536,26,FALSE)="","",VLOOKUP(B269,[1]Sheet!$C$3:$AB$536,26,FALSE))</f>
        <v>#REF!</v>
      </c>
      <c r="H269" s="6" t="s">
        <v>579</v>
      </c>
    </row>
    <row r="270" spans="1:8">
      <c r="A270" s="6">
        <v>111</v>
      </c>
      <c r="B270" s="6" t="s">
        <v>580</v>
      </c>
      <c r="C270" s="6" t="s">
        <v>527</v>
      </c>
      <c r="D270" s="6" t="str">
        <f>VLOOKUP(B270,[1]Sheet!$C$3:$AB$536,4,FALSE)</f>
        <v>Airnine Co., Ltd.</v>
      </c>
      <c r="E270" s="6" t="str">
        <f>VLOOKUP(B270,[1]Sheet!$C$3:$AB$536,19,FALSE)</f>
        <v>상표등록증,특허증</v>
      </c>
      <c r="F270" s="6" t="e">
        <f>IF(VLOOKUP(B270,[1]Sheet!$C$3:$AB$536,25,FALSE)="","",VLOOKUP(B270,[1]Sheet!$C$3:$AB$536,25,FALSE))</f>
        <v>#REF!</v>
      </c>
      <c r="G270" s="6" t="e">
        <f>IF(VLOOKUP(B270,[1]Sheet!$C$3:$AB$536,26,FALSE)="","",VLOOKUP(B270,[1]Sheet!$C$3:$AB$536,26,FALSE))</f>
        <v>#REF!</v>
      </c>
      <c r="H270" s="6" t="s">
        <v>67</v>
      </c>
    </row>
    <row r="271" spans="1:8">
      <c r="A271" s="6">
        <v>114</v>
      </c>
      <c r="B271" s="6" t="s">
        <v>581</v>
      </c>
      <c r="C271" s="6" t="s">
        <v>527</v>
      </c>
      <c r="D271" s="6" t="str">
        <f>VLOOKUP(B271,[1]Sheet!$C$3:$AB$536,4,FALSE)</f>
        <v>BLUE GOLD</v>
      </c>
      <c r="E271" s="6" t="str">
        <f>VLOOKUP(B271,[1]Sheet!$C$3:$AB$536,19,FALSE)</f>
        <v>상품 해외 규격 인증서(Hermes_REACH_2),품목별 원산지인증수출 인증서</v>
      </c>
      <c r="F271" s="6" t="str">
        <f>IF(VLOOKUP(B271,[1]Sheet!$C$3:$AB$536,25,FALSE)="","",VLOOKUP(B271,[1]Sheet!$C$3:$AB$536,25,FALSE))</f>
        <v>LOOY(ANTI-FOG MICROFIBER)</v>
      </c>
      <c r="G271" s="6" t="e">
        <f>IF(VLOOKUP(B271,[1]Sheet!$C$3:$AB$536,26,FALSE)="","",VLOOKUP(B271,[1]Sheet!$C$3:$AB$536,26,FALSE))</f>
        <v>#REF!</v>
      </c>
      <c r="H271" s="6" t="s">
        <v>582</v>
      </c>
    </row>
    <row r="272" spans="1:8">
      <c r="A272" s="6">
        <v>127</v>
      </c>
      <c r="B272" s="6" t="s">
        <v>583</v>
      </c>
      <c r="C272" s="6" t="s">
        <v>527</v>
      </c>
      <c r="D272" s="6" t="str">
        <f>VLOOKUP(B272,[1]Sheet!$C$3:$AB$536,4,FALSE)</f>
        <v>Columbia Healthcare, Inc.</v>
      </c>
      <c r="E272" s="6" t="str">
        <f>VLOOKUP(B272,[1]Sheet!$C$3:$AB$536,19,FALSE)</f>
        <v>러시아,,베트남,태국</v>
      </c>
      <c r="F272" s="6" t="str">
        <f>IF(VLOOKUP(B272,[1]Sheet!$C$3:$AB$536,25,FALSE)="","",VLOOKUP(B272,[1]Sheet!$C$3:$AB$536,25,FALSE))</f>
        <v>RADICELL Advanced Intensive Cure Cream</v>
      </c>
      <c r="G272" s="6" t="str">
        <f>IF(VLOOKUP(B272,[1]Sheet!$C$3:$AB$536,26,FALSE)="","",VLOOKUP(B272,[1]Sheet!$C$3:$AB$536,26,FALSE))</f>
        <v>RADICELL Advanced Intensive Cure First Essence</v>
      </c>
      <c r="H272" s="6" t="s">
        <v>584</v>
      </c>
    </row>
    <row r="273" spans="1:8">
      <c r="A273" s="6">
        <v>128</v>
      </c>
      <c r="B273" s="6" t="s">
        <v>585</v>
      </c>
      <c r="C273" s="6" t="s">
        <v>527</v>
      </c>
      <c r="D273" s="6" t="str">
        <f>VLOOKUP(B273,[1]Sheet!$C$3:$AB$536,4,FALSE)</f>
        <v>Top International</v>
      </c>
      <c r="E273" s="6" t="str">
        <f>VLOOKUP(B273,[1]Sheet!$C$3:$AB$536,19,FALSE)</f>
        <v/>
      </c>
      <c r="F273" s="6" t="str">
        <f>IF(VLOOKUP(B273,[1]Sheet!$C$3:$AB$536,25,FALSE)="","",VLOOKUP(B273,[1]Sheet!$C$3:$AB$536,25,FALSE))</f>
        <v>Hydrogen Water Bottle Portable</v>
      </c>
      <c r="G273" s="6" t="str">
        <f>IF(VLOOKUP(B273,[1]Sheet!$C$3:$AB$536,26,FALSE)="","",VLOOKUP(B273,[1]Sheet!$C$3:$AB$536,26,FALSE))</f>
        <v>Hydrogen Water Pitcher</v>
      </c>
      <c r="H273" s="6" t="s">
        <v>586</v>
      </c>
    </row>
    <row r="274" spans="1:8">
      <c r="A274" s="6">
        <v>134</v>
      </c>
      <c r="B274" s="6" t="s">
        <v>587</v>
      </c>
      <c r="C274" s="6" t="s">
        <v>527</v>
      </c>
      <c r="D274" s="6" t="str">
        <f>VLOOKUP(B274,[1]Sheet!$C$3:$AB$536,4,FALSE)</f>
        <v>Chang Ha</v>
      </c>
      <c r="E274" s="6" t="str">
        <f>VLOOKUP(B274,[1]Sheet!$C$3:$AB$536,19,FALSE)</f>
        <v>FDA,FDA</v>
      </c>
      <c r="F274" s="6" t="str">
        <f>IF(VLOOKUP(B274,[1]Sheet!$C$3:$AB$536,25,FALSE)="","",VLOOKUP(B274,[1]Sheet!$C$3:$AB$536,25,FALSE))</f>
        <v>Water filter</v>
      </c>
      <c r="G274" s="6" t="str">
        <f>IF(VLOOKUP(B274,[1]Sheet!$C$3:$AB$536,26,FALSE)="","",VLOOKUP(B274,[1]Sheet!$C$3:$AB$536,26,FALSE))</f>
        <v>Hydrogen Water Tumbler</v>
      </c>
      <c r="H274" s="6" t="s">
        <v>588</v>
      </c>
    </row>
    <row r="275" spans="1:8">
      <c r="A275" s="6">
        <v>142</v>
      </c>
      <c r="B275" s="6" t="s">
        <v>589</v>
      </c>
      <c r="C275" s="6" t="s">
        <v>527</v>
      </c>
      <c r="D275" s="6" t="str">
        <f>VLOOKUP(B275,[1]Sheet!$C$3:$AB$536,4,FALSE)</f>
        <v>THE A STORY.,CO.LTD</v>
      </c>
      <c r="E275" s="6" t="str">
        <f>VLOOKUP(B275,[1]Sheet!$C$3:$AB$536,19,FALSE)</f>
        <v/>
      </c>
      <c r="F275" s="6" t="e">
        <f>IF(VLOOKUP(B275,[1]Sheet!$C$3:$AB$536,25,FALSE)="","",VLOOKUP(B275,[1]Sheet!$C$3:$AB$536,25,FALSE))</f>
        <v>#REF!</v>
      </c>
      <c r="G275" s="6" t="e">
        <f>IF(VLOOKUP(B275,[1]Sheet!$C$3:$AB$536,26,FALSE)="","",VLOOKUP(B275,[1]Sheet!$C$3:$AB$536,26,FALSE))</f>
        <v>#REF!</v>
      </c>
      <c r="H275" s="6" t="s">
        <v>67</v>
      </c>
    </row>
    <row r="276" spans="1:8">
      <c r="A276" s="6">
        <v>145</v>
      </c>
      <c r="B276" s="6" t="s">
        <v>590</v>
      </c>
      <c r="C276" s="6" t="s">
        <v>527</v>
      </c>
      <c r="D276" s="6" t="str">
        <f>VLOOKUP(B276,[1]Sheet!$C$3:$AB$536,4,FALSE)</f>
        <v>STEK</v>
      </c>
      <c r="E276" s="6" t="str">
        <f>VLOOKUP(B276,[1]Sheet!$C$3:$AB$536,19,FALSE)</f>
        <v>ISO9001,ISO14001,FDA Company registration</v>
      </c>
      <c r="F276" s="6" t="str">
        <f>IF(VLOOKUP(B276,[1]Sheet!$C$3:$AB$536,25,FALSE)="","",VLOOKUP(B276,[1]Sheet!$C$3:$AB$536,25,FALSE))</f>
        <v>PPE shield(face guard)</v>
      </c>
      <c r="G276" s="6" t="str">
        <f>IF(VLOOKUP(B276,[1]Sheet!$C$3:$AB$536,26,FALSE)="","",VLOOKUP(B276,[1]Sheet!$C$3:$AB$536,26,FALSE))</f>
        <v>Smile Protector(mask)</v>
      </c>
      <c r="H276" s="6" t="s">
        <v>591</v>
      </c>
    </row>
    <row r="277" spans="1:8">
      <c r="A277" s="6">
        <v>147</v>
      </c>
      <c r="B277" s="6" t="s">
        <v>592</v>
      </c>
      <c r="C277" s="6" t="s">
        <v>527</v>
      </c>
      <c r="D277" s="6" t="str">
        <f>VLOOKUP(B277,[1]Sheet!$C$3:$AB$536,4,FALSE)</f>
        <v>Star Corporation</v>
      </c>
      <c r="E277" s="6" t="str">
        <f>VLOOKUP(B277,[1]Sheet!$C$3:$AB$536,19,FALSE)</f>
        <v/>
      </c>
      <c r="F277" s="6" t="str">
        <f>IF(VLOOKUP(B277,[1]Sheet!$C$3:$AB$536,25,FALSE)="","",VLOOKUP(B277,[1]Sheet!$C$3:$AB$536,25,FALSE))</f>
        <v> Y line Mirror</v>
      </c>
      <c r="G277" s="6" t="str">
        <f>IF(VLOOKUP(B277,[1]Sheet!$C$3:$AB$536,26,FALSE)="","",VLOOKUP(B277,[1]Sheet!$C$3:$AB$536,26,FALSE))</f>
        <v>S Line Mirror</v>
      </c>
      <c r="H277" s="6" t="s">
        <v>593</v>
      </c>
    </row>
    <row r="278" spans="1:8">
      <c r="A278" s="6">
        <v>156</v>
      </c>
      <c r="B278" s="6" t="s">
        <v>594</v>
      </c>
      <c r="C278" s="6" t="s">
        <v>527</v>
      </c>
      <c r="D278" s="6" t="str">
        <f>VLOOKUP(B278,[1]Sheet!$C$3:$AB$536,4,FALSE)</f>
        <v>JUVERO</v>
      </c>
      <c r="E278" s="6" t="str">
        <f>VLOOKUP(B278,[1]Sheet!$C$3:$AB$536,19,FALSE)</f>
        <v/>
      </c>
      <c r="F278" s="6" t="str">
        <f>IF(VLOOKUP(B278,[1]Sheet!$C$3:$AB$536,25,FALSE)="","",VLOOKUP(B278,[1]Sheet!$C$3:$AB$536,25,FALSE))</f>
        <v>Modern geometric cuff bracelet</v>
      </c>
      <c r="G278" s="6" t="str">
        <f>IF(VLOOKUP(B278,[1]Sheet!$C$3:$AB$536,26,FALSE)="","",VLOOKUP(B278,[1]Sheet!$C$3:$AB$536,26,FALSE))</f>
        <v>Bold metal earrings</v>
      </c>
      <c r="H278" s="6" t="s">
        <v>595</v>
      </c>
    </row>
    <row r="279" spans="1:8">
      <c r="A279" s="6">
        <v>158</v>
      </c>
      <c r="B279" s="6" t="s">
        <v>596</v>
      </c>
      <c r="C279" s="6" t="s">
        <v>527</v>
      </c>
      <c r="D279" s="6" t="str">
        <f>VLOOKUP(B279,[1]Sheet!$C$3:$AB$536,4,FALSE)</f>
        <v>SAI INTERNATIONAL CO. LTD.</v>
      </c>
      <c r="E279" s="6" t="str">
        <f>VLOOKUP(B279,[1]Sheet!$C$3:$AB$536,19,FALSE)</f>
        <v>ISO14001</v>
      </c>
      <c r="F279" s="6" t="str">
        <f>IF(VLOOKUP(B279,[1]Sheet!$C$3:$AB$536,25,FALSE)="","",VLOOKUP(B279,[1]Sheet!$C$3:$AB$536,25,FALSE))</f>
        <v>fravita shower filter</v>
      </c>
      <c r="G279" s="6" t="e">
        <f>IF(VLOOKUP(B279,[1]Sheet!$C$3:$AB$536,26,FALSE)="","",VLOOKUP(B279,[1]Sheet!$C$3:$AB$536,26,FALSE))</f>
        <v>#REF!</v>
      </c>
      <c r="H279" s="6" t="s">
        <v>597</v>
      </c>
    </row>
    <row r="280" spans="1:8">
      <c r="A280" s="6">
        <v>161</v>
      </c>
      <c r="B280" s="6" t="s">
        <v>598</v>
      </c>
      <c r="C280" s="6" t="s">
        <v>527</v>
      </c>
      <c r="D280" s="6" t="str">
        <f>VLOOKUP(B280,[1]Sheet!$C$3:$AB$536,4,FALSE)</f>
        <v>PAVIST Co., Ltd.</v>
      </c>
      <c r="E280" s="6" t="str">
        <f>VLOOKUP(B280,[1]Sheet!$C$3:$AB$536,19,FALSE)</f>
        <v/>
      </c>
      <c r="F280" s="6" t="str">
        <f>IF(VLOOKUP(B280,[1]Sheet!$C$3:$AB$536,25,FALSE)="","",VLOOKUP(B280,[1]Sheet!$C$3:$AB$536,25,FALSE))</f>
        <v>Aura Wave Patch</v>
      </c>
      <c r="G280" s="6" t="str">
        <f>IF(VLOOKUP(B280,[1]Sheet!$C$3:$AB$536,26,FALSE)="","",VLOOKUP(B280,[1]Sheet!$C$3:$AB$536,26,FALSE))</f>
        <v>Derma PIN(Micro-Needle Roller for Mesotherapy)</v>
      </c>
      <c r="H280" s="6" t="s">
        <v>599</v>
      </c>
    </row>
    <row r="281" spans="1:8">
      <c r="A281" s="6">
        <v>170</v>
      </c>
      <c r="B281" s="6" t="s">
        <v>600</v>
      </c>
      <c r="C281" s="6" t="s">
        <v>527</v>
      </c>
      <c r="D281" s="6" t="str">
        <f>VLOOKUP(B281,[1]Sheet!$C$3:$AB$536,4,FALSE)</f>
        <v>ARAMBOOKS Co.,Ltd</v>
      </c>
      <c r="E281" s="6" t="str">
        <f>VLOOKUP(B281,[1]Sheet!$C$3:$AB$536,19,FALSE)</f>
        <v/>
      </c>
      <c r="F281" s="6" t="str">
        <f>IF(VLOOKUP(B281,[1]Sheet!$C$3:$AB$536,25,FALSE)="","",VLOOKUP(B281,[1]Sheet!$C$3:$AB$536,25,FALSE))</f>
        <v>Baby all English for infant</v>
      </c>
      <c r="G281" s="6" t="str">
        <f>IF(VLOOKUP(B281,[1]Sheet!$C$3:$AB$536,26,FALSE)="","",VLOOKUP(B281,[1]Sheet!$C$3:$AB$536,26,FALSE))</f>
        <v>Little Science Commando</v>
      </c>
      <c r="H281" s="6" t="s">
        <v>601</v>
      </c>
    </row>
    <row r="282" spans="1:8">
      <c r="A282" s="6">
        <v>174</v>
      </c>
      <c r="B282" s="6" t="s">
        <v>602</v>
      </c>
      <c r="C282" s="6" t="s">
        <v>527</v>
      </c>
      <c r="D282" s="6" t="str">
        <f>VLOOKUP(B282,[1]Sheet!$C$3:$AB$536,4,FALSE)</f>
        <v>CERMA INC(PERCEPTION)</v>
      </c>
      <c r="E282" s="6" t="str">
        <f>VLOOKUP(B282,[1]Sheet!$C$3:$AB$536,19,FALSE)</f>
        <v/>
      </c>
      <c r="F282" s="6" t="str">
        <f>IF(VLOOKUP(B282,[1]Sheet!$C$3:$AB$536,25,FALSE)="","",VLOOKUP(B282,[1]Sheet!$C$3:$AB$536,25,FALSE))</f>
        <v>PERCEPTION Refresh Shaving Cleanser</v>
      </c>
      <c r="G282" s="6" t="str">
        <f>IF(VLOOKUP(B282,[1]Sheet!$C$3:$AB$536,26,FALSE)="","",VLOOKUP(B282,[1]Sheet!$C$3:$AB$536,26,FALSE))</f>
        <v>UV Protection Fluid</v>
      </c>
      <c r="H282" s="6" t="s">
        <v>603</v>
      </c>
    </row>
    <row r="283" spans="1:8">
      <c r="A283" s="6">
        <v>179</v>
      </c>
      <c r="B283" s="6" t="s">
        <v>604</v>
      </c>
      <c r="C283" s="6" t="s">
        <v>527</v>
      </c>
      <c r="D283" s="6" t="str">
        <f>VLOOKUP(B283,[1]Sheet!$C$3:$AB$536,4,FALSE)</f>
        <v>Flimeal Corp.</v>
      </c>
      <c r="E283" s="6" t="str">
        <f>VLOOKUP(B283,[1]Sheet!$C$3:$AB$536,19,FALSE)</f>
        <v/>
      </c>
      <c r="F283" s="6" t="str">
        <f>IF(VLOOKUP(B283,[1]Sheet!$C$3:$AB$536,25,FALSE)="","",VLOOKUP(B283,[1]Sheet!$C$3:$AB$536,25,FALSE))</f>
        <v>Liveling Yellow Cleanse</v>
      </c>
      <c r="G283" s="6" t="e">
        <f>IF(VLOOKUP(B283,[1]Sheet!$C$3:$AB$536,26,FALSE)="","",VLOOKUP(B283,[1]Sheet!$C$3:$AB$536,26,FALSE))</f>
        <v>#REF!</v>
      </c>
      <c r="H283" s="6" t="s">
        <v>605</v>
      </c>
    </row>
    <row r="284" spans="1:8">
      <c r="A284" s="6">
        <v>185</v>
      </c>
      <c r="B284" s="6" t="s">
        <v>606</v>
      </c>
      <c r="C284" s="6" t="s">
        <v>527</v>
      </c>
      <c r="D284" s="6" t="str">
        <f>VLOOKUP(B284,[1]Sheet!$C$3:$AB$536,4,FALSE)</f>
        <v>THE YEOWOON</v>
      </c>
      <c r="E284" s="6" t="str">
        <f>VLOOKUP(B284,[1]Sheet!$C$3:$AB$536,19,FALSE)</f>
        <v>품질경영시스템인증서,품질경영시스템인증서</v>
      </c>
      <c r="F284" s="6" t="str">
        <f>IF(VLOOKUP(B284,[1]Sheet!$C$3:$AB$536,25,FALSE)="","",VLOOKUP(B284,[1]Sheet!$C$3:$AB$536,25,FALSE))</f>
        <v>18K Ring</v>
      </c>
      <c r="G284" s="6" t="e">
        <f>IF(VLOOKUP(B284,[1]Sheet!$C$3:$AB$536,26,FALSE)="","",VLOOKUP(B284,[1]Sheet!$C$3:$AB$536,26,FALSE))</f>
        <v>#REF!</v>
      </c>
      <c r="H284" s="6" t="s">
        <v>607</v>
      </c>
    </row>
    <row r="285" spans="1:8">
      <c r="A285" s="6">
        <v>199</v>
      </c>
      <c r="B285" s="6" t="s">
        <v>608</v>
      </c>
      <c r="C285" s="6" t="s">
        <v>527</v>
      </c>
      <c r="D285" s="6" t="str">
        <f>VLOOKUP(B285,[1]Sheet!$C$3:$AB$536,4,FALSE)</f>
        <v>MARIEL COMPANY CO., LTD.</v>
      </c>
      <c r="E285" s="6" t="str">
        <f>VLOOKUP(B285,[1]Sheet!$C$3:$AB$536,19,FALSE)</f>
        <v/>
      </c>
      <c r="F285" s="6" t="str">
        <f>IF(VLOOKUP(B285,[1]Sheet!$C$3:$AB$536,25,FALSE)="","",VLOOKUP(B285,[1]Sheet!$C$3:$AB$536,25,FALSE))</f>
        <v>Pope Francis Figure</v>
      </c>
      <c r="G285" s="6" t="e">
        <f>IF(VLOOKUP(B285,[1]Sheet!$C$3:$AB$536,26,FALSE)="","",VLOOKUP(B285,[1]Sheet!$C$3:$AB$536,26,FALSE))</f>
        <v>#REF!</v>
      </c>
      <c r="H285" s="6" t="s">
        <v>609</v>
      </c>
    </row>
    <row r="286" spans="1:8">
      <c r="A286" s="6">
        <v>207</v>
      </c>
      <c r="B286" s="6" t="s">
        <v>610</v>
      </c>
      <c r="C286" s="6" t="s">
        <v>527</v>
      </c>
      <c r="D286" s="6" t="s">
        <v>611</v>
      </c>
      <c r="E286" s="6"/>
      <c r="F286" s="6" t="s">
        <v>612</v>
      </c>
      <c r="G286" s="6"/>
      <c r="H286" s="6" t="s">
        <v>613</v>
      </c>
    </row>
    <row r="287" spans="1:8">
      <c r="A287" s="6">
        <v>214</v>
      </c>
      <c r="B287" s="6" t="s">
        <v>614</v>
      </c>
      <c r="C287" s="6" t="s">
        <v>527</v>
      </c>
      <c r="D287" s="6" t="str">
        <f>VLOOKUP(B287,[1]Sheet!$C$3:$AB$536,4,FALSE)</f>
        <v>Roun International Co.,Ltd</v>
      </c>
      <c r="E287" s="6" t="str">
        <f>VLOOKUP(B287,[1]Sheet!$C$3:$AB$536,19,FALSE)</f>
        <v/>
      </c>
      <c r="F287" s="6" t="str">
        <f>IF(VLOOKUP(B287,[1]Sheet!$C$3:$AB$536,25,FALSE)="","",VLOOKUP(B287,[1]Sheet!$C$3:$AB$536,25,FALSE))</f>
        <v>Premium Cotton Modal 5050 Towel</v>
      </c>
      <c r="G287" s="6" t="e">
        <f>IF(VLOOKUP(B287,[1]Sheet!$C$3:$AB$536,26,FALSE)="","",VLOOKUP(B287,[1]Sheet!$C$3:$AB$536,26,FALSE))</f>
        <v>#REF!</v>
      </c>
      <c r="H287" s="6" t="s">
        <v>615</v>
      </c>
    </row>
    <row r="288" spans="1:8">
      <c r="A288" s="6">
        <v>215</v>
      </c>
      <c r="B288" s="6" t="s">
        <v>616</v>
      </c>
      <c r="C288" s="6" t="s">
        <v>527</v>
      </c>
      <c r="D288" s="6" t="str">
        <f>VLOOKUP(B288,[1]Sheet!$C$3:$AB$536,4,FALSE)</f>
        <v>skyfashion co., ltd</v>
      </c>
      <c r="E288" s="6" t="str">
        <f>VLOOKUP(B288,[1]Sheet!$C$3:$AB$536,19,FALSE)</f>
        <v/>
      </c>
      <c r="F288" s="6" t="str">
        <f>IF(VLOOKUP(B288,[1]Sheet!$C$3:$AB$536,25,FALSE)="","",VLOOKUP(B288,[1]Sheet!$C$3:$AB$536,25,FALSE))</f>
        <v>Printing Short Sleeve T-shrit</v>
      </c>
      <c r="G288" s="6" t="str">
        <f>IF(VLOOKUP(B288,[1]Sheet!$C$3:$AB$536,26,FALSE)="","",VLOOKUP(B288,[1]Sheet!$C$3:$AB$536,26,FALSE))</f>
        <v>Basic Short Sleeve T-shrit</v>
      </c>
      <c r="H288" s="6" t="s">
        <v>617</v>
      </c>
    </row>
    <row r="289" spans="1:8">
      <c r="A289" s="6">
        <v>216</v>
      </c>
      <c r="B289" s="6" t="s">
        <v>618</v>
      </c>
      <c r="C289" s="6" t="s">
        <v>527</v>
      </c>
      <c r="D289" s="6" t="str">
        <f>VLOOKUP(B289,[1]Sheet!$C$3:$AB$536,4,FALSE)</f>
        <v>Saengong Co., Ltd</v>
      </c>
      <c r="E289" s="6" t="str">
        <f>VLOOKUP(B289,[1]Sheet!$C$3:$AB$536,19,FALSE)</f>
        <v/>
      </c>
      <c r="F289" s="6" t="str">
        <f>IF(VLOOKUP(B289,[1]Sheet!$C$3:$AB$536,25,FALSE)="","",VLOOKUP(B289,[1]Sheet!$C$3:$AB$536,25,FALSE))</f>
        <v>Rubber Gloves</v>
      </c>
      <c r="G289" s="6" t="str">
        <f>IF(VLOOKUP(B289,[1]Sheet!$C$3:$AB$536,26,FALSE)="","",VLOOKUP(B289,[1]Sheet!$C$3:$AB$536,26,FALSE))</f>
        <v>Disposable Scrubber</v>
      </c>
      <c r="H289" s="6" t="s">
        <v>619</v>
      </c>
    </row>
    <row r="290" spans="1:8">
      <c r="A290" s="6">
        <v>219</v>
      </c>
      <c r="B290" s="6" t="s">
        <v>620</v>
      </c>
      <c r="C290" s="6" t="s">
        <v>527</v>
      </c>
      <c r="D290" s="6" t="str">
        <f>VLOOKUP(B290,[1]Sheet!$C$3:$AB$536,4,FALSE)</f>
        <v>Vintorio Co., Ltd</v>
      </c>
      <c r="E290" s="6" t="str">
        <f>VLOOKUP(B290,[1]Sheet!$C$3:$AB$536,19,FALSE)</f>
        <v/>
      </c>
      <c r="F290" s="6" t="str">
        <f>IF(VLOOKUP(B290,[1]Sheet!$C$3:$AB$536,25,FALSE)="","",VLOOKUP(B290,[1]Sheet!$C$3:$AB$536,25,FALSE))</f>
        <v>Vintorio Wine Aerator Pourer</v>
      </c>
      <c r="G290" s="6" t="e">
        <f>IF(VLOOKUP(B290,[1]Sheet!$C$3:$AB$536,26,FALSE)="","",VLOOKUP(B290,[1]Sheet!$C$3:$AB$536,26,FALSE))</f>
        <v>#REF!</v>
      </c>
      <c r="H290" s="6" t="s">
        <v>621</v>
      </c>
    </row>
    <row r="291" spans="1:8">
      <c r="A291" s="6">
        <v>225</v>
      </c>
      <c r="B291" s="6" t="s">
        <v>622</v>
      </c>
      <c r="C291" s="6" t="s">
        <v>527</v>
      </c>
      <c r="D291" s="6" t="str">
        <f>VLOOKUP(B291,[1]Sheet!$C$3:$AB$536,4,FALSE)</f>
        <v>vinecompany</v>
      </c>
      <c r="E291" s="6" t="str">
        <f>VLOOKUP(B291,[1]Sheet!$C$3:$AB$536,19,FALSE)</f>
        <v/>
      </c>
      <c r="F291" s="6" t="s">
        <v>623</v>
      </c>
      <c r="G291" s="6" t="s">
        <v>624</v>
      </c>
      <c r="H291" s="11" t="s">
        <v>625</v>
      </c>
    </row>
    <row r="292" spans="1:8">
      <c r="A292" s="6">
        <v>228</v>
      </c>
      <c r="B292" s="6" t="s">
        <v>626</v>
      </c>
      <c r="C292" s="6" t="s">
        <v>527</v>
      </c>
      <c r="D292" s="9" t="str">
        <f>VLOOKUP(B292,[1]Sheet!$C$3:$AB$536,4,FALSE)</f>
        <v>KOAS</v>
      </c>
      <c r="E292" s="6" t="str">
        <f>VLOOKUP(B292,[1]Sheet!$C$3:$AB$536,19,FALSE)</f>
        <v>BIFMA</v>
      </c>
      <c r="F292" s="6" t="e">
        <f>IF(VLOOKUP(B292,[1]Sheet!$C$3:$AB$536,25,FALSE)="","",VLOOKUP(B292,[1]Sheet!$C$3:$AB$536,25,FALSE))</f>
        <v>#REF!</v>
      </c>
      <c r="G292" s="6" t="e">
        <f>IF(VLOOKUP(B292,[1]Sheet!$C$3:$AB$536,26,FALSE)="","",VLOOKUP(B292,[1]Sheet!$C$3:$AB$536,26,FALSE))</f>
        <v>#REF!</v>
      </c>
      <c r="H292" s="6" t="s">
        <v>67</v>
      </c>
    </row>
    <row r="293" spans="1:8">
      <c r="A293" s="6">
        <v>237</v>
      </c>
      <c r="B293" s="6" t="s">
        <v>627</v>
      </c>
      <c r="C293" s="6" t="s">
        <v>527</v>
      </c>
      <c r="D293" s="6" t="str">
        <f>VLOOKUP(B293,[1]Sheet!$C$3:$AB$536,4,FALSE)</f>
        <v>Zeitgeber, Inc.</v>
      </c>
      <c r="E293" s="6" t="str">
        <f>VLOOKUP(B293,[1]Sheet!$C$3:$AB$536,19,FALSE)</f>
        <v>ISO,ISO</v>
      </c>
      <c r="F293" s="6" t="str">
        <f>IF(VLOOKUP(B293,[1]Sheet!$C$3:$AB$536,25,FALSE)="","",VLOOKUP(B293,[1]Sheet!$C$3:$AB$536,25,FALSE))</f>
        <v>Vertiple(curtain)</v>
      </c>
      <c r="G293" s="6" t="e">
        <f>IF(VLOOKUP(B293,[1]Sheet!$C$3:$AB$536,26,FALSE)="","",VLOOKUP(B293,[1]Sheet!$C$3:$AB$536,26,FALSE))</f>
        <v>#REF!</v>
      </c>
      <c r="H293" s="6" t="s">
        <v>628</v>
      </c>
    </row>
    <row r="294" spans="1:8">
      <c r="A294" s="6">
        <v>241</v>
      </c>
      <c r="B294" s="6" t="s">
        <v>629</v>
      </c>
      <c r="C294" s="6" t="s">
        <v>527</v>
      </c>
      <c r="D294" s="6" t="str">
        <f>VLOOKUP(B294,[1]Sheet!$C$3:$AB$536,4,FALSE)</f>
        <v>seoks</v>
      </c>
      <c r="E294" s="6" t="str">
        <f>VLOOKUP(B294,[1]Sheet!$C$3:$AB$536,19,FALSE)</f>
        <v/>
      </c>
      <c r="F294" s="6" t="str">
        <f>IF(VLOOKUP(B294,[1]Sheet!$C$3:$AB$536,25,FALSE)="","",VLOOKUP(B294,[1]Sheet!$C$3:$AB$536,25,FALSE))</f>
        <v>Luxury Skeleton Wrist Metal Rose Gold Black Watch</v>
      </c>
      <c r="G294" s="6" t="str">
        <f>IF(VLOOKUP(B294,[1]Sheet!$C$3:$AB$536,26,FALSE)="","",VLOOKUP(B294,[1]Sheet!$C$3:$AB$536,26,FALSE))</f>
        <v>Luxury Skeleton Wrist Metal Silver Watch</v>
      </c>
      <c r="H294" s="6" t="s">
        <v>630</v>
      </c>
    </row>
    <row r="295" spans="1:8">
      <c r="A295" s="6">
        <v>249</v>
      </c>
      <c r="B295" s="6" t="s">
        <v>631</v>
      </c>
      <c r="C295" s="6" t="s">
        <v>527</v>
      </c>
      <c r="D295" s="6" t="str">
        <f>VLOOKUP(B295,[1]Sheet!$C$3:$AB$536,4,FALSE)</f>
        <v>EXBODY CO., LTD</v>
      </c>
      <c r="E295" s="6" t="str">
        <f>VLOOKUP(B295,[1]Sheet!$C$3:$AB$536,19,FALSE)</f>
        <v>Certificate of GMP,CE Certificate,ISO13482</v>
      </c>
      <c r="F295" s="6" t="str">
        <f>IF(VLOOKUP(B295,[1]Sheet!$C$3:$AB$536,25,FALSE)="","",VLOOKUP(B295,[1]Sheet!$C$3:$AB$536,25,FALSE))</f>
        <v>exbody Foot Orthotics</v>
      </c>
      <c r="G295" s="6" t="str">
        <f>IF(VLOOKUP(B295,[1]Sheet!$C$3:$AB$536,26,FALSE)="","",VLOOKUP(B295,[1]Sheet!$C$3:$AB$536,26,FALSE))</f>
        <v>exbody system: Arch Finder</v>
      </c>
      <c r="H295" s="6" t="s">
        <v>632</v>
      </c>
    </row>
    <row r="296" spans="1:8">
      <c r="A296" s="6">
        <v>259</v>
      </c>
      <c r="B296" s="6" t="s">
        <v>633</v>
      </c>
      <c r="C296" s="6" t="s">
        <v>527</v>
      </c>
      <c r="D296" s="6" t="s">
        <v>634</v>
      </c>
      <c r="E296" s="6" t="s">
        <v>291</v>
      </c>
      <c r="F296" s="6" t="s">
        <v>635</v>
      </c>
      <c r="G296" s="6"/>
      <c r="H296" s="6" t="s">
        <v>636</v>
      </c>
    </row>
    <row r="297" spans="1:8">
      <c r="A297" s="6">
        <v>261</v>
      </c>
      <c r="B297" s="6" t="s">
        <v>637</v>
      </c>
      <c r="C297" s="6" t="s">
        <v>527</v>
      </c>
      <c r="D297" s="6" t="str">
        <f>VLOOKUP(B297,[1]Sheet!$C$3:$AB$536,4,FALSE)</f>
        <v>OLIVIASENSE Inc</v>
      </c>
      <c r="E297" s="6" t="str">
        <f>VLOOKUP(B297,[1]Sheet!$C$3:$AB$536,19,FALSE)</f>
        <v>미국복대특허등록,미국브라특허등록증,중국브라특허등록증,중국복대특허등록증</v>
      </c>
      <c r="F297" s="6" t="str">
        <f>IF(VLOOKUP(B297,[1]Sheet!$C$3:$AB$536,25,FALSE)="","",VLOOKUP(B297,[1]Sheet!$C$3:$AB$536,25,FALSE))</f>
        <v>Enfant Hug(maternity bandage)</v>
      </c>
      <c r="G297" s="6" t="e">
        <f>IF(VLOOKUP(B297,[1]Sheet!$C$3:$AB$536,26,FALSE)="","",VLOOKUP(B297,[1]Sheet!$C$3:$AB$536,26,FALSE))</f>
        <v>#REF!</v>
      </c>
      <c r="H297" s="6" t="s">
        <v>638</v>
      </c>
    </row>
    <row r="298" spans="1:8">
      <c r="A298" s="6">
        <v>266</v>
      </c>
      <c r="B298" s="6" t="s">
        <v>639</v>
      </c>
      <c r="C298" s="6" t="s">
        <v>527</v>
      </c>
      <c r="D298" s="6" t="str">
        <f>VLOOKUP(B298,[1]Sheet!$C$3:$AB$536,4,FALSE)</f>
        <v>Pleatsme</v>
      </c>
      <c r="E298" s="6" t="str">
        <f>VLOOKUP(B298,[1]Sheet!$C$3:$AB$536,19,FALSE)</f>
        <v/>
      </c>
      <c r="F298" s="6" t="str">
        <f>IF(VLOOKUP(B298,[1]Sheet!$C$3:$AB$536,25,FALSE)="","",VLOOKUP(B298,[1]Sheet!$C$3:$AB$536,25,FALSE))</f>
        <v>unique pleated scarf</v>
      </c>
      <c r="G298" s="6" t="str">
        <f>IF(VLOOKUP(B298,[1]Sheet!$C$3:$AB$536,26,FALSE)="","",VLOOKUP(B298,[1]Sheet!$C$3:$AB$536,26,FALSE))</f>
        <v>Classic Pleated cost</v>
      </c>
      <c r="H298" s="6" t="s">
        <v>640</v>
      </c>
    </row>
    <row r="299" spans="1:8">
      <c r="A299" s="6">
        <v>272</v>
      </c>
      <c r="B299" s="6" t="s">
        <v>641</v>
      </c>
      <c r="C299" s="6" t="s">
        <v>527</v>
      </c>
      <c r="D299" s="6" t="s">
        <v>642</v>
      </c>
      <c r="E299" s="6" t="s">
        <v>643</v>
      </c>
      <c r="F299" s="6" t="s">
        <v>644</v>
      </c>
      <c r="G299" s="6"/>
      <c r="H299" s="6" t="s">
        <v>645</v>
      </c>
    </row>
    <row r="300" spans="1:8">
      <c r="A300" s="6">
        <v>274</v>
      </c>
      <c r="B300" s="6" t="s">
        <v>646</v>
      </c>
      <c r="C300" s="6" t="s">
        <v>527</v>
      </c>
      <c r="D300" s="6" t="str">
        <f>VLOOKUP(B300,[1]Sheet!$C$3:$AB$536,4,FALSE)</f>
        <v>AIM</v>
      </c>
      <c r="E300" s="6" t="str">
        <f>VLOOKUP(B300,[1]Sheet!$C$3:$AB$536,19,FALSE)</f>
        <v/>
      </c>
      <c r="F300" s="6" t="str">
        <f>IF(VLOOKUP(B300,[1]Sheet!$C$3:$AB$536,25,FALSE)="","",VLOOKUP(B300,[1]Sheet!$C$3:$AB$536,25,FALSE))</f>
        <v>LTC CANNELE BAG ROUGE</v>
      </c>
      <c r="G300" s="6" t="str">
        <f>IF(VLOOKUP(B300,[1]Sheet!$C$3:$AB$536,26,FALSE)="","",VLOOKUP(B300,[1]Sheet!$C$3:$AB$536,26,FALSE))</f>
        <v>LTC BARIL BAG VERT</v>
      </c>
      <c r="H300" s="6" t="s">
        <v>647</v>
      </c>
    </row>
    <row r="301" spans="1:8">
      <c r="A301" s="6">
        <v>281</v>
      </c>
      <c r="B301" s="6" t="s">
        <v>648</v>
      </c>
      <c r="C301" s="6" t="s">
        <v>527</v>
      </c>
      <c r="D301" s="6" t="str">
        <f>VLOOKUP(B301,[1]Sheet!$C$3:$AB$536,4,FALSE)</f>
        <v>piedaterre</v>
      </c>
      <c r="E301" s="6" t="str">
        <f>VLOOKUP(B301,[1]Sheet!$C$3:$AB$536,19,FALSE)</f>
        <v/>
      </c>
      <c r="F301" s="6" t="str">
        <f>IF(VLOOKUP(B301,[1]Sheet!$C$3:$AB$536,25,FALSE)="","",VLOOKUP(B301,[1]Sheet!$C$3:$AB$536,25,FALSE))</f>
        <v>4506 Elegance Double Chiffon Ballet Wear</v>
      </c>
      <c r="G301" s="6" t="str">
        <f>IF(VLOOKUP(B301,[1]Sheet!$C$3:$AB$536,26,FALSE)="","",VLOOKUP(B301,[1]Sheet!$C$3:$AB$536,26,FALSE))</f>
        <v>4510 Tak Tel Short-Sleeved Leotard</v>
      </c>
      <c r="H301" s="6" t="s">
        <v>649</v>
      </c>
    </row>
    <row r="302" spans="1:8">
      <c r="A302" s="6">
        <v>282</v>
      </c>
      <c r="B302" s="6" t="s">
        <v>650</v>
      </c>
      <c r="C302" s="6" t="s">
        <v>527</v>
      </c>
      <c r="D302" s="6" t="str">
        <f>VLOOKUP(B302,[1]Sheet!$C$3:$AB$536,4,FALSE)</f>
        <v>CIlantro Co., Ltd.</v>
      </c>
      <c r="E302" s="6" t="str">
        <f>VLOOKUP(B302,[1]Sheet!$C$3:$AB$536,19,FALSE)</f>
        <v/>
      </c>
      <c r="F302" s="6" t="e">
        <f>IF(VLOOKUP(B302,[1]Sheet!$C$3:$AB$536,25,FALSE)="","",VLOOKUP(B302,[1]Sheet!$C$3:$AB$536,25,FALSE))</f>
        <v>#REF!</v>
      </c>
      <c r="G302" s="6" t="e">
        <f>IF(VLOOKUP(B302,[1]Sheet!$C$3:$AB$536,26,FALSE)="","",VLOOKUP(B302,[1]Sheet!$C$3:$AB$536,26,FALSE))</f>
        <v>#REF!</v>
      </c>
      <c r="H302" s="6" t="s">
        <v>67</v>
      </c>
    </row>
    <row r="303" spans="1:8">
      <c r="A303" s="6">
        <v>288</v>
      </c>
      <c r="B303" s="6" t="s">
        <v>651</v>
      </c>
      <c r="C303" s="6" t="s">
        <v>527</v>
      </c>
      <c r="D303" s="6" t="str">
        <f>VLOOKUP(B303,[1]Sheet!$C$3:$AB$536,4,FALSE)</f>
        <v>Eden Inc.</v>
      </c>
      <c r="E303" s="6" t="str">
        <f>VLOOKUP(B303,[1]Sheet!$C$3:$AB$536,19,FALSE)</f>
        <v/>
      </c>
      <c r="F303" s="6" t="e">
        <f>IF(VLOOKUP(B303,[1]Sheet!$C$3:$AB$536,25,FALSE)="","",VLOOKUP(B303,[1]Sheet!$C$3:$AB$536,25,FALSE))</f>
        <v>#REF!</v>
      </c>
      <c r="G303" s="6" t="e">
        <f>IF(VLOOKUP(B303,[1]Sheet!$C$3:$AB$536,26,FALSE)="","",VLOOKUP(B303,[1]Sheet!$C$3:$AB$536,26,FALSE))</f>
        <v>#REF!</v>
      </c>
      <c r="H303" s="6" t="s">
        <v>67</v>
      </c>
    </row>
    <row r="304" spans="1:8">
      <c r="A304" s="6">
        <v>290</v>
      </c>
      <c r="B304" s="6" t="s">
        <v>652</v>
      </c>
      <c r="C304" s="6" t="s">
        <v>527</v>
      </c>
      <c r="D304" s="6" t="str">
        <f>VLOOKUP(B304,[1]Sheet!$C$3:$AB$536,4,FALSE)</f>
        <v>SeoHyeonPMS Co., Ltd</v>
      </c>
      <c r="E304" s="6" t="str">
        <f>VLOOKUP(B304,[1]Sheet!$C$3:$AB$536,19,FALSE)</f>
        <v>브랜드K,특허</v>
      </c>
      <c r="F304" s="6" t="str">
        <f>IF(VLOOKUP(B304,[1]Sheet!$C$3:$AB$536,25,FALSE)="","",VLOOKUP(B304,[1]Sheet!$C$3:$AB$536,25,FALSE))</f>
        <v>WING Plus Hanger</v>
      </c>
      <c r="G304" s="6" t="str">
        <f>IF(VLOOKUP(B304,[1]Sheet!$C$3:$AB$536,26,FALSE)="","",VLOOKUP(B304,[1]Sheet!$C$3:$AB$536,26,FALSE))</f>
        <v>WING Plus Hanger</v>
      </c>
      <c r="H304" s="6" t="s">
        <v>653</v>
      </c>
    </row>
    <row r="305" spans="1:8">
      <c r="A305" s="6">
        <v>293</v>
      </c>
      <c r="B305" s="6" t="s">
        <v>654</v>
      </c>
      <c r="C305" s="6" t="s">
        <v>527</v>
      </c>
      <c r="D305" s="6" t="str">
        <f>VLOOKUP(B305,[1]Sheet!$C$3:$AB$536,4,FALSE)</f>
        <v>K-ART</v>
      </c>
      <c r="E305" s="6" t="str">
        <f>VLOOKUP(B305,[1]Sheet!$C$3:$AB$536,19,FALSE)</f>
        <v>FDA등록</v>
      </c>
      <c r="F305" s="6" t="str">
        <f>IF(VLOOKUP(B305,[1]Sheet!$C$3:$AB$536,25,FALSE)="","",VLOOKUP(B305,[1]Sheet!$C$3:$AB$536,25,FALSE))</f>
        <v>Antibacterial &amp; Antiviral film</v>
      </c>
      <c r="G305" s="6" t="str">
        <f>IF(VLOOKUP(B305,[1]Sheet!$C$3:$AB$536,26,FALSE)="","",VLOOKUP(B305,[1]Sheet!$C$3:$AB$536,26,FALSE))</f>
        <v>Antibacterial &amp; Antiviral cloth mask</v>
      </c>
      <c r="H305" s="6" t="s">
        <v>655</v>
      </c>
    </row>
    <row r="306" spans="1:8">
      <c r="A306" s="6">
        <v>300</v>
      </c>
      <c r="B306" s="6" t="s">
        <v>656</v>
      </c>
      <c r="C306" s="6" t="s">
        <v>527</v>
      </c>
      <c r="D306" s="6" t="str">
        <f>VLOOKUP(B306,[1]Sheet!$C$3:$AB$536,4,FALSE)</f>
        <v>The Somssi</v>
      </c>
      <c r="E306" s="6" t="str">
        <f>VLOOKUP(B306,[1]Sheet!$C$3:$AB$536,19,FALSE)</f>
        <v/>
      </c>
      <c r="F306" s="6" t="e">
        <f>IF(VLOOKUP(B306,[1]Sheet!$C$3:$AB$536,25,FALSE)="","",VLOOKUP(B306,[1]Sheet!$C$3:$AB$536,25,FALSE))</f>
        <v>#REF!</v>
      </c>
      <c r="G306" s="6" t="e">
        <f>IF(VLOOKUP(B306,[1]Sheet!$C$3:$AB$536,26,FALSE)="","",VLOOKUP(B306,[1]Sheet!$C$3:$AB$536,26,FALSE))</f>
        <v>#REF!</v>
      </c>
      <c r="H306" s="6" t="s">
        <v>657</v>
      </c>
    </row>
    <row r="307" spans="1:8">
      <c r="A307" s="6">
        <v>301</v>
      </c>
      <c r="B307" s="6" t="s">
        <v>658</v>
      </c>
      <c r="C307" s="6" t="s">
        <v>527</v>
      </c>
      <c r="D307" s="6" t="str">
        <f>VLOOKUP(B307,[1]Sheet!$C$3:$AB$536,4,FALSE)</f>
        <v>Ouibenebene Co., Ltd.</v>
      </c>
      <c r="E307" s="6" t="str">
        <f>VLOOKUP(B307,[1]Sheet!$C$3:$AB$536,19,FALSE)</f>
        <v/>
      </c>
      <c r="F307" s="6" t="e">
        <f>IF(VLOOKUP(B307,[1]Sheet!$C$3:$AB$536,25,FALSE)="","",VLOOKUP(B307,[1]Sheet!$C$3:$AB$536,25,FALSE))</f>
        <v>#REF!</v>
      </c>
      <c r="G307" s="6" t="e">
        <f>IF(VLOOKUP(B307,[1]Sheet!$C$3:$AB$536,26,FALSE)="","",VLOOKUP(B307,[1]Sheet!$C$3:$AB$536,26,FALSE))</f>
        <v>#REF!</v>
      </c>
      <c r="H307" s="6" t="s">
        <v>659</v>
      </c>
    </row>
    <row r="308" spans="1:8">
      <c r="A308" s="6">
        <v>302</v>
      </c>
      <c r="B308" s="6" t="s">
        <v>660</v>
      </c>
      <c r="C308" s="6" t="s">
        <v>527</v>
      </c>
      <c r="D308" s="6" t="str">
        <f>VLOOKUP(B308,[1]Sheet!$C$3:$AB$536,4,FALSE)</f>
        <v>BNSoft Inc.</v>
      </c>
      <c r="E308" s="6" t="str">
        <f>VLOOKUP(B308,[1]Sheet!$C$3:$AB$536,19,FALSE)</f>
        <v/>
      </c>
      <c r="F308" s="6" t="str">
        <f>IF(VLOOKUP(B308,[1]Sheet!$C$3:$AB$536,25,FALSE)="","",VLOOKUP(B308,[1]Sheet!$C$3:$AB$536,25,FALSE))</f>
        <v>Portable roundee toothbrush sterilizer</v>
      </c>
      <c r="G308" s="6" t="str">
        <f>IF(VLOOKUP(B308,[1]Sheet!$C$3:$AB$536,26,FALSE)="","",VLOOKUP(B308,[1]Sheet!$C$3:$AB$536,26,FALSE))</f>
        <v>Portable dry toothbrush sterilizer</v>
      </c>
      <c r="H308" s="6" t="s">
        <v>661</v>
      </c>
    </row>
    <row r="309" spans="1:8">
      <c r="A309" s="6">
        <v>306</v>
      </c>
      <c r="B309" s="6" t="s">
        <v>662</v>
      </c>
      <c r="C309" s="6" t="s">
        <v>527</v>
      </c>
      <c r="D309" s="6" t="str">
        <f>VLOOKUP(B309,[1]Sheet!$C$3:$AB$536,4,FALSE)</f>
        <v>HyoSung Printing Company</v>
      </c>
      <c r="E309" s="6" t="str">
        <f>VLOOKUP(B309,[1]Sheet!$C$3:$AB$536,19,FALSE)</f>
        <v>GPASS,ISO9001,FSC,MainBiz,HiSeoulBrand</v>
      </c>
      <c r="F309" s="6" t="str">
        <f>IF(VLOOKUP(B309,[1]Sheet!$C$3:$AB$536,25,FALSE)="","",VLOOKUP(B309,[1]Sheet!$C$3:$AB$536,25,FALSE))</f>
        <v>Eco-friendly and Anti-bacterial Paper Printing Products</v>
      </c>
      <c r="G309" s="6" t="e">
        <f>IF(VLOOKUP(B309,[1]Sheet!$C$3:$AB$536,26,FALSE)="","",VLOOKUP(B309,[1]Sheet!$C$3:$AB$536,26,FALSE))</f>
        <v>#REF!</v>
      </c>
      <c r="H309" s="6" t="s">
        <v>663</v>
      </c>
    </row>
    <row r="310" spans="1:8">
      <c r="A310" s="6">
        <v>317</v>
      </c>
      <c r="B310" s="6" t="s">
        <v>664</v>
      </c>
      <c r="C310" s="6" t="s">
        <v>527</v>
      </c>
      <c r="D310" s="6" t="str">
        <f>VLOOKUP(B310,[1]Sheet!$C$3:$AB$536,4,FALSE)</f>
        <v>COLORCHEMI</v>
      </c>
      <c r="E310" s="6" t="str">
        <f>VLOOKUP(B310,[1]Sheet!$C$3:$AB$536,19,FALSE)</f>
        <v/>
      </c>
      <c r="F310" s="6" t="str">
        <f>IF(VLOOKUP(B310,[1]Sheet!$C$3:$AB$536,25,FALSE)="","",VLOOKUP(B310,[1]Sheet!$C$3:$AB$536,25,FALSE))</f>
        <v>NanoShield K99 Antibacterial Laundry Rinse</v>
      </c>
      <c r="G310" s="6" t="str">
        <f>IF(VLOOKUP(B310,[1]Sheet!$C$3:$AB$536,26,FALSE)="","",VLOOKUP(B310,[1]Sheet!$C$3:$AB$536,26,FALSE))</f>
        <v>NanoShield K99 Antibacterial Deodorant Spray</v>
      </c>
      <c r="H310" s="6" t="s">
        <v>665</v>
      </c>
    </row>
    <row r="311" spans="1:8">
      <c r="A311" s="6">
        <v>318</v>
      </c>
      <c r="B311" s="6" t="s">
        <v>666</v>
      </c>
      <c r="C311" s="6" t="s">
        <v>527</v>
      </c>
      <c r="D311" s="6" t="str">
        <f>VLOOKUP(B311,[1]Sheet!$C$3:$AB$536,4,FALSE)</f>
        <v>HARRYTEXTILES CO.,LTD</v>
      </c>
      <c r="E311" s="6" t="str">
        <f>VLOOKUP(B311,[1]Sheet!$C$3:$AB$536,19,FALSE)</f>
        <v>ISO 14001,ISO 9001</v>
      </c>
      <c r="F311" s="6" t="str">
        <f>IF(VLOOKUP(B311,[1]Sheet!$C$3:$AB$536,25,FALSE)="","",VLOOKUP(B311,[1]Sheet!$C$3:$AB$536,25,FALSE))</f>
        <v>HARRIAN ANTI BACTERIAL FASHION MASK</v>
      </c>
      <c r="G311" s="6" t="str">
        <f>IF(VLOOKUP(B311,[1]Sheet!$C$3:$AB$536,26,FALSE)="","",VLOOKUP(B311,[1]Sheet!$C$3:$AB$536,26,FALSE))</f>
        <v>HARRIAN DISPOSAL FACE MASK</v>
      </c>
      <c r="H311" s="6" t="s">
        <v>667</v>
      </c>
    </row>
    <row r="312" spans="1:8">
      <c r="A312" s="6">
        <v>319</v>
      </c>
      <c r="B312" s="6" t="s">
        <v>668</v>
      </c>
      <c r="C312" s="6" t="s">
        <v>527</v>
      </c>
      <c r="D312" s="6" t="str">
        <f>VLOOKUP(B312,[1]Sheet!$C$3:$AB$536,4,FALSE)</f>
        <v>Decopave.Co.LTD.,</v>
      </c>
      <c r="E312" s="6" t="str">
        <f>VLOOKUP(B312,[1]Sheet!$C$3:$AB$536,19,FALSE)</f>
        <v/>
      </c>
      <c r="F312" s="6" t="str">
        <f>IF(VLOOKUP(B312,[1]Sheet!$C$3:$AB$536,25,FALSE)="","",VLOOKUP(B312,[1]Sheet!$C$3:$AB$536,25,FALSE))</f>
        <v>Aqua Core Block(pavement)</v>
      </c>
      <c r="G312" s="6" t="str">
        <f>IF(VLOOKUP(B312,[1]Sheet!$C$3:$AB$536,26,FALSE)="","",VLOOKUP(B312,[1]Sheet!$C$3:$AB$536,26,FALSE))</f>
        <v>Air care block</v>
      </c>
      <c r="H312" s="6" t="s">
        <v>669</v>
      </c>
    </row>
    <row r="313" spans="1:8">
      <c r="A313" s="6">
        <v>324</v>
      </c>
      <c r="B313" s="6" t="s">
        <v>670</v>
      </c>
      <c r="C313" s="6" t="s">
        <v>527</v>
      </c>
      <c r="D313" s="6" t="str">
        <f>VLOOKUP(B313,[1]Sheet!$C$3:$AB$536,4,FALSE)</f>
        <v>CPST Co., Ltd.</v>
      </c>
      <c r="E313" s="6" t="str">
        <f>VLOOKUP(B313,[1]Sheet!$C$3:$AB$536,19,FALSE)</f>
        <v/>
      </c>
      <c r="F313" s="6" t="str">
        <f>IF(VLOOKUP(B313,[1]Sheet!$C$3:$AB$536,25,FALSE)="","",VLOOKUP(B313,[1]Sheet!$C$3:$AB$536,25,FALSE))</f>
        <v>Comfosole(insole)</v>
      </c>
      <c r="G313" s="6" t="e">
        <f>IF(VLOOKUP(B313,[1]Sheet!$C$3:$AB$536,26,FALSE)="","",VLOOKUP(B313,[1]Sheet!$C$3:$AB$536,26,FALSE))</f>
        <v>#REF!</v>
      </c>
      <c r="H313" s="6" t="s">
        <v>671</v>
      </c>
    </row>
    <row r="314" spans="1:8">
      <c r="A314" s="6">
        <v>326</v>
      </c>
      <c r="B314" s="6" t="s">
        <v>672</v>
      </c>
      <c r="C314" s="6" t="s">
        <v>527</v>
      </c>
      <c r="D314" s="6" t="str">
        <f>VLOOKUP(B314,[1]Sheet!$C$3:$AB$536,4,FALSE)</f>
        <v>Naturalgarden co.</v>
      </c>
      <c r="E314" s="6" t="str">
        <f>VLOOKUP(B314,[1]Sheet!$C$3:$AB$536,19,FALSE)</f>
        <v/>
      </c>
      <c r="F314" s="6" t="str">
        <f>IF(VLOOKUP(B314,[1]Sheet!$C$3:$AB$536,25,FALSE)="","",VLOOKUP(B314,[1]Sheet!$C$3:$AB$536,25,FALSE))</f>
        <v>Linen round short-sleeved tee</v>
      </c>
      <c r="G314" s="6" t="str">
        <f>IF(VLOOKUP(B314,[1]Sheet!$C$3:$AB$536,26,FALSE)="","",VLOOKUP(B314,[1]Sheet!$C$3:$AB$536,26,FALSE))</f>
        <v>Linen collar shirt</v>
      </c>
      <c r="H314" s="6" t="s">
        <v>673</v>
      </c>
    </row>
    <row r="315" spans="1:8">
      <c r="A315" s="6">
        <v>330</v>
      </c>
      <c r="B315" s="6" t="s">
        <v>674</v>
      </c>
      <c r="C315" s="6" t="s">
        <v>527</v>
      </c>
      <c r="D315" s="6" t="str">
        <f>VLOOKUP(B315,[1]Sheet!$C$3:$AB$536,4,FALSE)</f>
        <v>Babizkorea Co.,Ltd.</v>
      </c>
      <c r="E315" s="6" t="str">
        <f>VLOOKUP(B315,[1]Sheet!$C$3:$AB$536,19,FALSE)</f>
        <v>해외상표등록</v>
      </c>
      <c r="F315" s="6" t="str">
        <f>IF(VLOOKUP(B315,[1]Sheet!$C$3:$AB$536,25,FALSE)="","",VLOOKUP(B315,[1]Sheet!$C$3:$AB$536,25,FALSE))</f>
        <v>Cuna nursing cushion</v>
      </c>
      <c r="G315" s="6" t="e">
        <f>IF(VLOOKUP(B315,[1]Sheet!$C$3:$AB$536,26,FALSE)="","",VLOOKUP(B315,[1]Sheet!$C$3:$AB$536,26,FALSE))</f>
        <v>#REF!</v>
      </c>
      <c r="H315" s="6" t="s">
        <v>675</v>
      </c>
    </row>
    <row r="316" spans="1:8">
      <c r="A316" s="6">
        <v>331</v>
      </c>
      <c r="B316" s="6" t="s">
        <v>676</v>
      </c>
      <c r="C316" s="6" t="s">
        <v>527</v>
      </c>
      <c r="D316" s="6" t="str">
        <f>VLOOKUP(B316,[1]Sheet!$C$3:$AB$536,4,FALSE)</f>
        <v>HUGMON Co,. Ltd.</v>
      </c>
      <c r="E316" s="6" t="str">
        <f>VLOOKUP(B316,[1]Sheet!$C$3:$AB$536,19,FALSE)</f>
        <v>OCS,FDA,DERMATEST</v>
      </c>
      <c r="F316" s="6" t="str">
        <f>IF(VLOOKUP(B316,[1]Sheet!$C$3:$AB$536,25,FALSE)="","",VLOOKUP(B316,[1]Sheet!$C$3:$AB$536,25,FALSE))</f>
        <v>Hugme Organic Cotton Pads(sanitary)</v>
      </c>
      <c r="G316" s="6" t="str">
        <f>IF(VLOOKUP(B316,[1]Sheet!$C$3:$AB$536,26,FALSE)="","",VLOOKUP(B316,[1]Sheet!$C$3:$AB$536,26,FALSE))</f>
        <v>Hugme Organic Cotton Pads</v>
      </c>
      <c r="H316" s="6" t="s">
        <v>677</v>
      </c>
    </row>
    <row r="317" spans="1:8">
      <c r="A317" s="6">
        <v>333</v>
      </c>
      <c r="B317" s="6" t="s">
        <v>678</v>
      </c>
      <c r="C317" s="6" t="s">
        <v>527</v>
      </c>
      <c r="D317" s="6" t="s">
        <v>679</v>
      </c>
      <c r="E317" s="6"/>
      <c r="F317" s="6" t="s">
        <v>680</v>
      </c>
      <c r="G317" s="6" t="s">
        <v>681</v>
      </c>
      <c r="H317" s="6" t="s">
        <v>682</v>
      </c>
    </row>
    <row r="318" spans="1:8">
      <c r="A318" s="6">
        <v>338</v>
      </c>
      <c r="B318" s="6" t="s">
        <v>683</v>
      </c>
      <c r="C318" s="6" t="s">
        <v>527</v>
      </c>
      <c r="D318" s="6" t="str">
        <f>VLOOKUP(B318,[1]Sheet!$C$3:$AB$536,4,FALSE)</f>
        <v>JR INTERNATIONAL AG INC</v>
      </c>
      <c r="E318" s="6" t="str">
        <f>VLOOKUP(B318,[1]Sheet!$C$3:$AB$536,19,FALSE)</f>
        <v/>
      </c>
      <c r="F318" s="6" t="str">
        <f>IF(VLOOKUP(B318,[1]Sheet!$C$3:$AB$536,25,FALSE)="","",VLOOKUP(B318,[1]Sheet!$C$3:$AB$536,25,FALSE))</f>
        <v>Suatelier Diary Sticker</v>
      </c>
      <c r="G318" s="6" t="str">
        <f>IF(VLOOKUP(B318,[1]Sheet!$C$3:$AB$536,26,FALSE)="","",VLOOKUP(B318,[1]Sheet!$C$3:$AB$536,26,FALSE))</f>
        <v>Suatelier Plain Sticker</v>
      </c>
      <c r="H318" s="6" t="s">
        <v>684</v>
      </c>
    </row>
    <row r="319" spans="1:8">
      <c r="A319" s="6">
        <v>339</v>
      </c>
      <c r="B319" s="6" t="s">
        <v>685</v>
      </c>
      <c r="C319" s="6" t="s">
        <v>527</v>
      </c>
      <c r="D319" s="6" t="str">
        <f>VLOOKUP(B319,[1]Sheet!$C$3:$AB$536,4,FALSE)</f>
        <v>SunWoo Co.,LTD</v>
      </c>
      <c r="E319" s="6" t="str">
        <f>VLOOKUP(B319,[1]Sheet!$C$3:$AB$536,19,FALSE)</f>
        <v/>
      </c>
      <c r="F319" s="6" t="s">
        <v>686</v>
      </c>
      <c r="G319" s="6" t="s">
        <v>687</v>
      </c>
      <c r="H319" s="6" t="s">
        <v>688</v>
      </c>
    </row>
    <row r="320" spans="1:8">
      <c r="A320" s="6">
        <v>344</v>
      </c>
      <c r="B320" s="6" t="s">
        <v>689</v>
      </c>
      <c r="C320" s="6" t="s">
        <v>527</v>
      </c>
      <c r="D320" s="6" t="str">
        <f>VLOOKUP(B320,[1]Sheet!$C$3:$AB$536,4,FALSE)</f>
        <v>DesignPark Corporation</v>
      </c>
      <c r="E320" s="6" t="str">
        <f>VLOOKUP(B320,[1]Sheet!$C$3:$AB$536,19,FALSE)</f>
        <v>TUV,ISO 14001,IS0 9001,CE 인증</v>
      </c>
      <c r="F320" s="6" t="str">
        <f>IF(VLOOKUP(B320,[1]Sheet!$C$3:$AB$536,25,FALSE)="","",VLOOKUP(B320,[1]Sheet!$C$3:$AB$536,25,FALSE))</f>
        <v>SMART &amp; SMART Senior Outdoor Fitness Equipment</v>
      </c>
      <c r="G320" s="6" t="str">
        <f>IF(VLOOKUP(B320,[1]Sheet!$C$3:$AB$536,26,FALSE)="","",VLOOKUP(B320,[1]Sheet!$C$3:$AB$536,26,FALSE))</f>
        <v>SPEED RACER</v>
      </c>
      <c r="H320" s="6" t="s">
        <v>690</v>
      </c>
    </row>
    <row r="321" spans="1:8">
      <c r="A321" s="6">
        <v>347</v>
      </c>
      <c r="B321" s="6" t="s">
        <v>691</v>
      </c>
      <c r="C321" s="6" t="s">
        <v>527</v>
      </c>
      <c r="D321" s="6" t="str">
        <f>VLOOKUP(B321,[1]Sheet!$C$3:$AB$536,4,FALSE)</f>
        <v>MORRIS&amp;CO CO.,LTD.</v>
      </c>
      <c r="E321" s="6" t="str">
        <f>VLOOKUP(B321,[1]Sheet!$C$3:$AB$536,19,FALSE)</f>
        <v>ISO9001,Green Certificate,2020 Seoul Award</v>
      </c>
      <c r="F321" s="6" t="str">
        <f>IF(VLOOKUP(B321,[1]Sheet!$C$3:$AB$536,25,FALSE)="","",VLOOKUP(B321,[1]Sheet!$C$3:$AB$536,25,FALSE))</f>
        <v>UMBRELLA DRYER</v>
      </c>
      <c r="G321" s="6" t="e">
        <f>IF(VLOOKUP(B321,[1]Sheet!$C$3:$AB$536,26,FALSE)="","",VLOOKUP(B321,[1]Sheet!$C$3:$AB$536,26,FALSE))</f>
        <v>#REF!</v>
      </c>
      <c r="H321" s="6" t="s">
        <v>692</v>
      </c>
    </row>
    <row r="322" spans="1:8">
      <c r="A322" s="6">
        <v>351</v>
      </c>
      <c r="B322" s="6" t="s">
        <v>693</v>
      </c>
      <c r="C322" s="6" t="s">
        <v>527</v>
      </c>
      <c r="D322" s="6" t="str">
        <f>VLOOKUP(B322,[1]Sheet!$C$3:$AB$536,4,FALSE)</f>
        <v>EcoAmiga corp.</v>
      </c>
      <c r="E322" s="6" t="str">
        <f>VLOOKUP(B322,[1]Sheet!$C$3:$AB$536,19,FALSE)</f>
        <v/>
      </c>
      <c r="F322" s="6" t="str">
        <f>IF(VLOOKUP(B322,[1]Sheet!$C$3:$AB$536,25,FALSE)="","",VLOOKUP(B322,[1]Sheet!$C$3:$AB$536,25,FALSE))</f>
        <v>Bamboo Straw</v>
      </c>
      <c r="G322" s="6" t="str">
        <f>IF(VLOOKUP(B322,[1]Sheet!$C$3:$AB$536,26,FALSE)="","",VLOOKUP(B322,[1]Sheet!$C$3:$AB$536,26,FALSE))</f>
        <v>Bamboo Case</v>
      </c>
      <c r="H322" s="6" t="s">
        <v>694</v>
      </c>
    </row>
    <row r="323" spans="1:8">
      <c r="A323" s="6">
        <v>364</v>
      </c>
      <c r="B323" s="6" t="s">
        <v>695</v>
      </c>
      <c r="C323" s="6" t="s">
        <v>527</v>
      </c>
      <c r="D323" s="6" t="str">
        <f>VLOOKUP(B323,[1]Sheet!$C$3:$AB$536,4,FALSE)</f>
        <v>Novel Innovations Inc.</v>
      </c>
      <c r="E323" s="6" t="str">
        <f>VLOOKUP(B323,[1]Sheet!$C$3:$AB$536,19,FALSE)</f>
        <v>FDA승인-PLI규정 시험성적서( 피부자극시험),일본특허_직물용 흡열 조성물 및 이를 이용한 흡열 직물의 제조방법,목걸이형 선풍기 _일본PCT,목걸이형 선풍기 _미국PCT,클립타입선풍기 _일본PCT,클립타입선풍기 _미국PCT,클립타입선풍기 _중국PCT,원산지인증수출자인증서</v>
      </c>
      <c r="F323" s="6" t="str">
        <f>IF(VLOOKUP(B323,[1]Sheet!$C$3:$AB$536,25,FALSE)="","",VLOOKUP(B323,[1]Sheet!$C$3:$AB$536,25,FALSE))</f>
        <v>Cool Scarf</v>
      </c>
      <c r="G323" s="6" t="e">
        <f>IF(VLOOKUP(B323,[1]Sheet!$C$3:$AB$536,26,FALSE)="","",VLOOKUP(B323,[1]Sheet!$C$3:$AB$536,26,FALSE))</f>
        <v>#REF!</v>
      </c>
      <c r="H323" s="6" t="s">
        <v>696</v>
      </c>
    </row>
    <row r="324" spans="1:8">
      <c r="A324" s="6">
        <v>366</v>
      </c>
      <c r="B324" s="6" t="s">
        <v>697</v>
      </c>
      <c r="C324" s="6" t="s">
        <v>527</v>
      </c>
      <c r="D324" s="6" t="str">
        <f>VLOOKUP(B324,[1]Sheet!$C$3:$AB$536,4,FALSE)</f>
        <v>imbest.co.ltd</v>
      </c>
      <c r="E324" s="6" t="str">
        <f>VLOOKUP(B324,[1]Sheet!$C$3:$AB$536,19,FALSE)</f>
        <v/>
      </c>
      <c r="F324" s="6" t="str">
        <f>IF(VLOOKUP(B324,[1]Sheet!$C$3:$AB$536,25,FALSE)="","",VLOOKUP(B324,[1]Sheet!$C$3:$AB$536,25,FALSE))</f>
        <v>Freeneck condition pillow</v>
      </c>
      <c r="G324" s="6" t="e">
        <f>IF(VLOOKUP(B324,[1]Sheet!$C$3:$AB$536,26,FALSE)="","",VLOOKUP(B324,[1]Sheet!$C$3:$AB$536,26,FALSE))</f>
        <v>#REF!</v>
      </c>
      <c r="H324" s="6" t="s">
        <v>698</v>
      </c>
    </row>
    <row r="325" spans="1:8">
      <c r="A325" s="6">
        <v>371</v>
      </c>
      <c r="B325" s="6" t="s">
        <v>699</v>
      </c>
      <c r="C325" s="6" t="s">
        <v>527</v>
      </c>
      <c r="D325" s="6" t="str">
        <f>VLOOKUP(B325,[1]Sheet!$C$3:$AB$536,4,FALSE)</f>
        <v>SEODO M&amp;D LTD</v>
      </c>
      <c r="E325" s="6" t="str">
        <f>VLOOKUP(B325,[1]Sheet!$C$3:$AB$536,19,FALSE)</f>
        <v/>
      </c>
      <c r="F325" s="6" t="s">
        <v>700</v>
      </c>
      <c r="G325" s="6" t="s">
        <v>701</v>
      </c>
      <c r="H325" s="6" t="s">
        <v>702</v>
      </c>
    </row>
    <row r="326" spans="1:8">
      <c r="A326" s="6">
        <v>373</v>
      </c>
      <c r="B326" s="6" t="s">
        <v>703</v>
      </c>
      <c r="C326" s="6" t="s">
        <v>527</v>
      </c>
      <c r="D326" s="6" t="str">
        <f>VLOOKUP(B326,[1]Sheet!$C$3:$AB$536,4,FALSE)</f>
        <v>Webddle</v>
      </c>
      <c r="E326" s="6" t="str">
        <f>VLOOKUP(B326,[1]Sheet!$C$3:$AB$536,19,FALSE)</f>
        <v/>
      </c>
      <c r="F326" s="6" t="e">
        <f>IF(VLOOKUP(B326,[1]Sheet!$C$3:$AB$536,25,FALSE)="","",VLOOKUP(B326,[1]Sheet!$C$3:$AB$536,25,FALSE))</f>
        <v>#REF!</v>
      </c>
      <c r="G326" s="6" t="e">
        <f>IF(VLOOKUP(B326,[1]Sheet!$C$3:$AB$536,26,FALSE)="","",VLOOKUP(B326,[1]Sheet!$C$3:$AB$536,26,FALSE))</f>
        <v>#REF!</v>
      </c>
      <c r="H326" s="6" t="s">
        <v>67</v>
      </c>
    </row>
    <row r="327" spans="1:8">
      <c r="A327" s="6">
        <v>377</v>
      </c>
      <c r="B327" s="6" t="s">
        <v>704</v>
      </c>
      <c r="C327" s="6" t="s">
        <v>527</v>
      </c>
      <c r="D327" s="6" t="s">
        <v>705</v>
      </c>
      <c r="E327" s="6" t="s">
        <v>706</v>
      </c>
      <c r="F327" s="6"/>
      <c r="G327" s="6"/>
      <c r="H327" s="6" t="s">
        <v>67</v>
      </c>
    </row>
    <row r="328" spans="1:8">
      <c r="A328" s="6">
        <v>4</v>
      </c>
      <c r="B328" s="6" t="s">
        <v>707</v>
      </c>
      <c r="C328" s="6" t="s">
        <v>708</v>
      </c>
      <c r="D328" s="6" t="str">
        <f>VLOOKUP(B328,[1]Sheet!$C$3:$AB$536,4,FALSE)</f>
        <v>Aider</v>
      </c>
      <c r="E328" s="6" t="str">
        <f>VLOOKUP(B328,[1]Sheet!$C$3:$AB$536,19,FALSE)</f>
        <v/>
      </c>
      <c r="F328" s="6" t="str">
        <f>IF(VLOOKUP(B328,[1]Sheet!$C$3:$AB$536,25,FALSE)="","",VLOOKUP(B328,[1]Sheet!$C$3:$AB$536,25,FALSE))</f>
        <v>Knee Support Type 2</v>
      </c>
      <c r="G328" s="6" t="str">
        <f>IF(VLOOKUP(B328,[1]Sheet!$C$3:$AB$536,26,FALSE)="","",VLOOKUP(B328,[1]Sheet!$C$3:$AB$536,26,FALSE))</f>
        <v>Ankle Support</v>
      </c>
      <c r="H328" s="11" t="s">
        <v>709</v>
      </c>
    </row>
    <row r="329" spans="1:8">
      <c r="A329" s="6">
        <v>13</v>
      </c>
      <c r="B329" s="6" t="s">
        <v>710</v>
      </c>
      <c r="C329" s="6" t="s">
        <v>708</v>
      </c>
      <c r="D329" s="6" t="str">
        <f>VLOOKUP(B329,[1]Sheet!$C$3:$AB$536,4,FALSE)</f>
        <v>OK MedinetKorea Co.,Ltd.</v>
      </c>
      <c r="E329" s="6" t="str">
        <f>VLOOKUP(B329,[1]Sheet!$C$3:$AB$536,19,FALSE)</f>
        <v>CE,ISO13485</v>
      </c>
      <c r="F329" s="6" t="str">
        <f>IF(VLOOKUP(B329,[1]Sheet!$C$3:$AB$536,25,FALSE)="","",VLOOKUP(B329,[1]Sheet!$C$3:$AB$536,25,FALSE))</f>
        <v>KYBS(Kyphoplasty)</v>
      </c>
      <c r="G329" s="6" t="str">
        <f>IF(VLOOKUP(B329,[1]Sheet!$C$3:$AB$536,26,FALSE)="","",VLOOKUP(B329,[1]Sheet!$C$3:$AB$536,26,FALSE))</f>
        <v>E DISK(discectomy device)</v>
      </c>
      <c r="H329" s="6" t="s">
        <v>711</v>
      </c>
    </row>
    <row r="330" spans="1:8">
      <c r="A330" s="6">
        <v>14</v>
      </c>
      <c r="B330" s="6" t="s">
        <v>712</v>
      </c>
      <c r="C330" s="6" t="s">
        <v>708</v>
      </c>
      <c r="D330" s="6" t="str">
        <f>VLOOKUP(B330,[1]Sheet!$C$3:$AB$536,4,FALSE)</f>
        <v>Chanidam Co., Ltd.</v>
      </c>
      <c r="E330" s="6" t="str">
        <f>VLOOKUP(B330,[1]Sheet!$C$3:$AB$536,19,FALSE)</f>
        <v/>
      </c>
      <c r="F330" s="6" t="e">
        <f>IF(VLOOKUP(B330,[1]Sheet!$C$3:$AB$536,25,FALSE)="","",VLOOKUP(B330,[1]Sheet!$C$3:$AB$536,25,FALSE))</f>
        <v>#REF!</v>
      </c>
      <c r="G330" s="6" t="e">
        <f>IF(VLOOKUP(B330,[1]Sheet!$C$3:$AB$536,26,FALSE)="","",VLOOKUP(B330,[1]Sheet!$C$3:$AB$536,26,FALSE))</f>
        <v>#REF!</v>
      </c>
      <c r="H330" s="6" t="s">
        <v>713</v>
      </c>
    </row>
    <row r="331" spans="1:8">
      <c r="A331" s="6">
        <v>15</v>
      </c>
      <c r="B331" s="6" t="s">
        <v>714</v>
      </c>
      <c r="C331" s="6" t="s">
        <v>708</v>
      </c>
      <c r="D331" s="6" t="str">
        <f>VLOOKUP(B331,[1]Sheet!$C$3:$AB$536,4,FALSE)</f>
        <v>EC CORPORATION</v>
      </c>
      <c r="E331" s="6" t="str">
        <f>VLOOKUP(B331,[1]Sheet!$C$3:$AB$536,19,FALSE)</f>
        <v>미FDA EUA</v>
      </c>
      <c r="F331" s="6" t="str">
        <f>IF(VLOOKUP(B331,[1]Sheet!$C$3:$AB$536,25,FALSE)="","",VLOOKUP(B331,[1]Sheet!$C$3:$AB$536,25,FALSE))</f>
        <v>DiaPlexQ™ Novel Coronavirus (2019-nCoV) Detection Kit</v>
      </c>
      <c r="G331" s="6" t="str">
        <f>IF(VLOOKUP(B331,[1]Sheet!$C$3:$AB$536,26,FALSE)="","",VLOOKUP(B331,[1]Sheet!$C$3:$AB$536,26,FALSE))</f>
        <v>DiaPlexQ™ RV16 Detection Kit</v>
      </c>
      <c r="H331" s="6" t="s">
        <v>715</v>
      </c>
    </row>
    <row r="332" spans="1:8">
      <c r="A332" s="6">
        <v>17</v>
      </c>
      <c r="B332" s="6" t="s">
        <v>716</v>
      </c>
      <c r="C332" s="6" t="s">
        <v>708</v>
      </c>
      <c r="D332" s="6" t="str">
        <f>VLOOKUP(B332,[1]Sheet!$C$3:$AB$536,4,FALSE)</f>
        <v>Iroun Mulgyeol</v>
      </c>
      <c r="E332" s="6" t="str">
        <f>VLOOKUP(B332,[1]Sheet!$C$3:$AB$536,19,FALSE)</f>
        <v>FDA,CE</v>
      </c>
      <c r="F332" s="6" t="str">
        <f>IF(VLOOKUP(B332,[1]Sheet!$C$3:$AB$536,25,FALSE)="","",VLOOKUP(B332,[1]Sheet!$C$3:$AB$536,25,FALSE))</f>
        <v>Non-contact infra-red thermometer</v>
      </c>
      <c r="G332" s="6" t="str">
        <f>IF(VLOOKUP(B332,[1]Sheet!$C$3:$AB$536,26,FALSE)="","",VLOOKUP(B332,[1]Sheet!$C$3:$AB$536,26,FALSE))</f>
        <v>Comfortable protective mask</v>
      </c>
      <c r="H332" s="6" t="s">
        <v>717</v>
      </c>
    </row>
    <row r="333" spans="1:8">
      <c r="A333" s="6">
        <v>24</v>
      </c>
      <c r="B333" s="6" t="s">
        <v>718</v>
      </c>
      <c r="C333" s="6" t="s">
        <v>708</v>
      </c>
      <c r="D333" s="6" t="str">
        <f>VLOOKUP(B333,[1]Sheet!$C$3:$AB$536,4,FALSE)</f>
        <v>Doctorsupply co.,ltd</v>
      </c>
      <c r="E333" s="6" t="str">
        <f>VLOOKUP(B333,[1]Sheet!$C$3:$AB$536,19,FALSE)</f>
        <v/>
      </c>
      <c r="F333" s="6" t="str">
        <f>IF(VLOOKUP(B333,[1]Sheet!$C$3:$AB$536,25,FALSE)="","",VLOOKUP(B333,[1]Sheet!$C$3:$AB$536,25,FALSE))</f>
        <v>DOCTUS Air Cuff System</v>
      </c>
      <c r="G333" s="6" t="str">
        <f>IF(VLOOKUP(B333,[1]Sheet!$C$3:$AB$536,26,FALSE)="","",VLOOKUP(B333,[1]Sheet!$C$3:$AB$536,26,FALSE))</f>
        <v>EZRAP Compression &amp; Cold Therapy</v>
      </c>
      <c r="H333" s="6" t="s">
        <v>719</v>
      </c>
    </row>
    <row r="334" spans="1:8">
      <c r="A334" s="6">
        <v>25</v>
      </c>
      <c r="B334" s="6" t="s">
        <v>720</v>
      </c>
      <c r="C334" s="6" t="s">
        <v>708</v>
      </c>
      <c r="D334" s="6" t="str">
        <f>VLOOKUP(B334,[1]Sheet!$C$3:$AB$536,4,FALSE)</f>
        <v>Hexainnoheal</v>
      </c>
      <c r="E334" s="6" t="str">
        <f>VLOOKUP(B334,[1]Sheet!$C$3:$AB$536,19,FALSE)</f>
        <v/>
      </c>
      <c r="F334" s="6" t="str">
        <f>IF(VLOOKUP(B334,[1]Sheet!$C$3:$AB$536,25,FALSE)="","",VLOOKUP(B334,[1]Sheet!$C$3:$AB$536,25,FALSE))</f>
        <v>PainQ(medical device)</v>
      </c>
      <c r="G334" s="6" t="e">
        <f>IF(VLOOKUP(B334,[1]Sheet!$C$3:$AB$536,26,FALSE)="","",VLOOKUP(B334,[1]Sheet!$C$3:$AB$536,26,FALSE))</f>
        <v>#REF!</v>
      </c>
      <c r="H334" s="6" t="s">
        <v>721</v>
      </c>
    </row>
    <row r="335" spans="1:8">
      <c r="A335" s="6">
        <v>32</v>
      </c>
      <c r="B335" s="6" t="s">
        <v>722</v>
      </c>
      <c r="C335" s="6" t="s">
        <v>708</v>
      </c>
      <c r="D335" s="6" t="str">
        <f>VLOOKUP(B335,[1]Sheet!$C$3:$AB$536,4,FALSE)</f>
        <v>INNO DENTAL CO., LTD.</v>
      </c>
      <c r="E335" s="6" t="str">
        <f>VLOOKUP(B335,[1]Sheet!$C$3:$AB$536,19,FALSE)</f>
        <v>CE MDD,ISO13485:2016,FDA</v>
      </c>
      <c r="F335" s="6" t="str">
        <f>IF(VLOOKUP(B335,[1]Sheet!$C$3:$AB$536,25,FALSE)="","",VLOOKUP(B335,[1]Sheet!$C$3:$AB$536,25,FALSE))</f>
        <v>DENTAL FIBER POST</v>
      </c>
      <c r="G335" s="6" t="str">
        <f>IF(VLOOKUP(B335,[1]Sheet!$C$3:$AB$536,26,FALSE)="","",VLOOKUP(B335,[1]Sheet!$C$3:$AB$536,26,FALSE))</f>
        <v>Wax Type Denture Support</v>
      </c>
      <c r="H335" s="6" t="s">
        <v>723</v>
      </c>
    </row>
    <row r="336" spans="1:8">
      <c r="A336" s="6">
        <v>37</v>
      </c>
      <c r="B336" s="6" t="s">
        <v>724</v>
      </c>
      <c r="C336" s="6" t="s">
        <v>708</v>
      </c>
      <c r="D336" s="6" t="s">
        <v>725</v>
      </c>
      <c r="E336" s="6"/>
      <c r="F336" s="6" t="s">
        <v>726</v>
      </c>
      <c r="G336" s="6" t="s">
        <v>727</v>
      </c>
      <c r="H336" s="6" t="s">
        <v>728</v>
      </c>
    </row>
    <row r="337" spans="1:8">
      <c r="A337" s="6">
        <v>39</v>
      </c>
      <c r="B337" s="6" t="s">
        <v>729</v>
      </c>
      <c r="C337" s="6" t="s">
        <v>708</v>
      </c>
      <c r="D337" s="6" t="str">
        <f>VLOOKUP(B337,[1]Sheet!$C$3:$AB$536,4,FALSE)</f>
        <v>Wavecompany Ltd.</v>
      </c>
      <c r="E337" s="6" t="str">
        <f>VLOOKUP(B337,[1]Sheet!$C$3:$AB$536,19,FALSE)</f>
        <v>FDA,CE Medical Class 1</v>
      </c>
      <c r="F337" s="6" t="str">
        <f>IF(VLOOKUP(B337,[1]Sheet!$C$3:$AB$536,25,FALSE)="","",VLOOKUP(B337,[1]Sheet!$C$3:$AB$536,25,FALSE))</f>
        <v>WaveWear Short Sleeve Shirt T20 with Shoulder &amp; Back Taping</v>
      </c>
      <c r="G337" s="6" t="str">
        <f>IF(VLOOKUP(B337,[1]Sheet!$C$3:$AB$536,26,FALSE)="","",VLOOKUP(B337,[1]Sheet!$C$3:$AB$536,26,FALSE))</f>
        <v>WaveWear Taping Compression Tights L20 (Black) with Knee &amp; Calf Taping</v>
      </c>
      <c r="H337" s="6" t="s">
        <v>730</v>
      </c>
    </row>
    <row r="338" spans="1:8">
      <c r="A338" s="6">
        <v>42</v>
      </c>
      <c r="B338" s="6" t="s">
        <v>731</v>
      </c>
      <c r="C338" s="6" t="s">
        <v>708</v>
      </c>
      <c r="D338" s="6" t="str">
        <f>VLOOKUP(B338,[1]Sheet!$C$3:$AB$536,4,FALSE)</f>
        <v>leesol, co., Ltd</v>
      </c>
      <c r="E338" s="6" t="str">
        <f>VLOOKUP(B338,[1]Sheet!$C$3:$AB$536,19,FALSE)</f>
        <v>device 에 대한 수출인증</v>
      </c>
      <c r="F338" s="6" t="str">
        <f>IF(VLOOKUP(B338,[1]Sheet!$C$3:$AB$536,25,FALSE)="","",VLOOKUP(B338,[1]Sheet!$C$3:$AB$536,25,FALSE))</f>
        <v>sleepimask(sleepisol)</v>
      </c>
      <c r="G338" s="6" t="e">
        <f>IF(VLOOKUP(B338,[1]Sheet!$C$3:$AB$536,26,FALSE)="","",VLOOKUP(B338,[1]Sheet!$C$3:$AB$536,26,FALSE))</f>
        <v>#REF!</v>
      </c>
      <c r="H338" s="6" t="s">
        <v>732</v>
      </c>
    </row>
    <row r="339" spans="1:8">
      <c r="A339" s="6">
        <v>56</v>
      </c>
      <c r="B339" s="6" t="s">
        <v>733</v>
      </c>
      <c r="C339" s="6" t="s">
        <v>708</v>
      </c>
      <c r="D339" s="6" t="str">
        <f>VLOOKUP(B339,[1]Sheet!$C$3:$AB$536,4,FALSE)</f>
        <v>Powerful-X Co., Ltd</v>
      </c>
      <c r="E339" s="6" t="str">
        <f>VLOOKUP(B339,[1]Sheet!$C$3:$AB$536,19,FALSE)</f>
        <v>FDA,FCC,CE,CFDA</v>
      </c>
      <c r="F339" s="6" t="str">
        <f>IF(VLOOKUP(B339,[1]Sheet!$C$3:$AB$536,25,FALSE)="","",VLOOKUP(B339,[1]Sheet!$C$3:$AB$536,25,FALSE))</f>
        <v>SSOK Hand Sanitizer </v>
      </c>
      <c r="G339" s="6" t="e">
        <f>IF(VLOOKUP(B339,[1]Sheet!$C$3:$AB$536,26,FALSE)="","",VLOOKUP(B339,[1]Sheet!$C$3:$AB$536,26,FALSE))</f>
        <v>#REF!</v>
      </c>
      <c r="H339" s="6" t="s">
        <v>734</v>
      </c>
    </row>
    <row r="340" spans="1:8">
      <c r="A340" s="6">
        <v>82</v>
      </c>
      <c r="B340" s="6" t="s">
        <v>735</v>
      </c>
      <c r="C340" s="6" t="s">
        <v>708</v>
      </c>
      <c r="D340" s="6" t="str">
        <f>VLOOKUP(B340,[1]Sheet!$C$3:$AB$536,4,FALSE)</f>
        <v>RADIANQBIO</v>
      </c>
      <c r="E340" s="6" t="str">
        <f>VLOOKUP(B340,[1]Sheet!$C$3:$AB$536,19,FALSE)</f>
        <v>CE,ISO13485</v>
      </c>
      <c r="F340" s="6" t="str">
        <f>IF(VLOOKUP(B340,[1]Sheet!$C$3:$AB$536,25,FALSE)="","",VLOOKUP(B340,[1]Sheet!$C$3:$AB$536,25,FALSE))</f>
        <v>AED Heart Guardian HR-501</v>
      </c>
      <c r="G340" s="6" t="e">
        <f>IF(VLOOKUP(B340,[1]Sheet!$C$3:$AB$536,26,FALSE)="","",VLOOKUP(B340,[1]Sheet!$C$3:$AB$536,26,FALSE))</f>
        <v>#REF!</v>
      </c>
      <c r="H340" s="6" t="s">
        <v>736</v>
      </c>
    </row>
    <row r="341" spans="1:8">
      <c r="A341" s="6">
        <v>83</v>
      </c>
      <c r="B341" s="6" t="s">
        <v>737</v>
      </c>
      <c r="C341" s="6" t="s">
        <v>708</v>
      </c>
      <c r="D341" s="6" t="str">
        <f>VLOOKUP(B341,[1]Sheet!$C$3:$AB$536,4,FALSE)</f>
        <v>SOOSAN CMC CO.,LTD.</v>
      </c>
      <c r="E341" s="6" t="str">
        <f>VLOOKUP(B341,[1]Sheet!$C$3:$AB$536,19,FALSE)</f>
        <v>Kemenkes,B-POM,US KFDA</v>
      </c>
      <c r="F341" s="6" t="str">
        <f>IF(VLOOKUP(B341,[1]Sheet!$C$3:$AB$536,25,FALSE)="","",VLOOKUP(B341,[1]Sheet!$C$3:$AB$536,25,FALSE))</f>
        <v>Medilox(Disinfectant)</v>
      </c>
      <c r="G341" s="6" t="str">
        <f>IF(VLOOKUP(B341,[1]Sheet!$C$3:$AB$536,26,FALSE)="","",VLOOKUP(B341,[1]Sheet!$C$3:$AB$536,26,FALSE))</f>
        <v>sterilization</v>
      </c>
      <c r="H341" s="6" t="s">
        <v>738</v>
      </c>
    </row>
    <row r="342" spans="1:8">
      <c r="A342" s="6">
        <v>93</v>
      </c>
      <c r="B342" s="6" t="s">
        <v>739</v>
      </c>
      <c r="C342" s="6" t="s">
        <v>708</v>
      </c>
      <c r="D342" s="6" t="str">
        <f>VLOOKUP(B342,[1]Sheet!$C$3:$AB$536,4,FALSE)</f>
        <v>FitPet</v>
      </c>
      <c r="E342" s="6" t="str">
        <f>VLOOKUP(B342,[1]Sheet!$C$3:$AB$536,19,FALSE)</f>
        <v/>
      </c>
      <c r="F342" s="6" t="str">
        <f>IF(VLOOKUP(B342,[1]Sheet!$C$3:$AB$536,25,FALSE)="","",VLOOKUP(B342,[1]Sheet!$C$3:$AB$536,25,FALSE))</f>
        <v>Ahead(urinalysis test kit)</v>
      </c>
      <c r="G342" s="6" t="e">
        <f>IF(VLOOKUP(B342,[1]Sheet!$C$3:$AB$536,26,FALSE)="","",VLOOKUP(B342,[1]Sheet!$C$3:$AB$536,26,FALSE))</f>
        <v>#REF!</v>
      </c>
      <c r="H342" s="8" t="s">
        <v>740</v>
      </c>
    </row>
    <row r="343" spans="1:8">
      <c r="A343" s="6">
        <v>112</v>
      </c>
      <c r="B343" s="6" t="s">
        <v>741</v>
      </c>
      <c r="C343" s="6" t="s">
        <v>708</v>
      </c>
      <c r="D343" s="6" t="str">
        <f>VLOOKUP(B343,[1]Sheet!$C$3:$AB$536,4,FALSE)</f>
        <v>beyondent</v>
      </c>
      <c r="E343" s="6" t="str">
        <f>VLOOKUP(B343,[1]Sheet!$C$3:$AB$536,19,FALSE)</f>
        <v>SGS,SGS,SGS,SGS,SGS</v>
      </c>
      <c r="F343" s="6" t="str">
        <f>IF(VLOOKUP(B343,[1]Sheet!$C$3:$AB$536,25,FALSE)="","",VLOOKUP(B343,[1]Sheet!$C$3:$AB$536,25,FALSE))</f>
        <v>Beyond Sterilizing MaskCase</v>
      </c>
      <c r="G343" s="6" t="str">
        <f>IF(VLOOKUP(B343,[1]Sheet!$C$3:$AB$536,26,FALSE)="","",VLOOKUP(B343,[1]Sheet!$C$3:$AB$536,26,FALSE))</f>
        <v>Beyond Sterilizing Copper Film</v>
      </c>
      <c r="H343" s="6" t="s">
        <v>742</v>
      </c>
    </row>
    <row r="344" spans="1:8">
      <c r="A344" s="6">
        <v>115</v>
      </c>
      <c r="B344" s="6" t="s">
        <v>743</v>
      </c>
      <c r="C344" s="6" t="s">
        <v>708</v>
      </c>
      <c r="D344" s="6" t="str">
        <f>VLOOKUP(B344,[1]Sheet!$C$3:$AB$536,4,FALSE)</f>
        <v>PHONETOJOY</v>
      </c>
      <c r="E344" s="6" t="str">
        <f>VLOOKUP(B344,[1]Sheet!$C$3:$AB$536,19,FALSE)</f>
        <v/>
      </c>
      <c r="F344" s="6" t="str">
        <f>IF(VLOOKUP(B344,[1]Sheet!$C$3:$AB$536,25,FALSE)="","",VLOOKUP(B344,[1]Sheet!$C$3:$AB$536,25,FALSE))</f>
        <v>Clean Breath KF94 Disposable Face Mask</v>
      </c>
      <c r="G344" s="6" t="e">
        <f>IF(VLOOKUP(B344,[1]Sheet!$C$3:$AB$536,26,FALSE)="","",VLOOKUP(B344,[1]Sheet!$C$3:$AB$536,26,FALSE))</f>
        <v>#REF!</v>
      </c>
      <c r="H344" s="6" t="s">
        <v>744</v>
      </c>
    </row>
    <row r="345" spans="1:8">
      <c r="A345" s="6">
        <v>116</v>
      </c>
      <c r="B345" s="6" t="s">
        <v>745</v>
      </c>
      <c r="C345" s="6" t="s">
        <v>708</v>
      </c>
      <c r="D345" s="6" t="str">
        <f>VLOOKUP(B345,[1]Sheet!$C$3:$AB$536,4,FALSE)</f>
        <v>C.L.Pharm Co., Ltd.</v>
      </c>
      <c r="E345" s="6" t="str">
        <f>VLOOKUP(B345,[1]Sheet!$C$3:$AB$536,19,FALSE)</f>
        <v>ISO 9001,ISO 14001</v>
      </c>
      <c r="F345" s="6" t="str">
        <f>IF(VLOOKUP(B345,[1]Sheet!$C$3:$AB$536,25,FALSE)="","",VLOOKUP(B345,[1]Sheet!$C$3:$AB$536,25,FALSE))</f>
        <v>Sentrip 20mg Oral Dissolving Film</v>
      </c>
      <c r="G345" s="6" t="str">
        <f>IF(VLOOKUP(B345,[1]Sheet!$C$3:$AB$536,26,FALSE)="","",VLOOKUP(B345,[1]Sheet!$C$3:$AB$536,26,FALSE))</f>
        <v>Dr.FiLL Propolis &amp; Immune Oral Dissolving Film</v>
      </c>
      <c r="H345" s="6" t="s">
        <v>746</v>
      </c>
    </row>
    <row r="346" spans="1:8">
      <c r="A346" s="6">
        <v>118</v>
      </c>
      <c r="B346" s="6" t="s">
        <v>747</v>
      </c>
      <c r="C346" s="6" t="s">
        <v>708</v>
      </c>
      <c r="D346" s="6" t="str">
        <f>VLOOKUP(B346,[1]Sheet!$C$3:$AB$536,4,FALSE)</f>
        <v>MMA Korea Co., Ltd.</v>
      </c>
      <c r="E346" s="6" t="str">
        <f>VLOOKUP(B346,[1]Sheet!$C$3:$AB$536,19,FALSE)</f>
        <v>ISO9001,ISO13485</v>
      </c>
      <c r="F346" s="6" t="str">
        <f>IF(VLOOKUP(B346,[1]Sheet!$C$3:$AB$536,25,FALSE)="","",VLOOKUP(B346,[1]Sheet!$C$3:$AB$536,25,FALSE))</f>
        <v>Gas Alarm System</v>
      </c>
      <c r="G346" s="6" t="str">
        <f>IF(VLOOKUP(B346,[1]Sheet!$C$3:$AB$536,26,FALSE)="","",VLOOKUP(B346,[1]Sheet!$C$3:$AB$536,26,FALSE))</f>
        <v>Bed Head Unit</v>
      </c>
      <c r="H346" s="6" t="s">
        <v>748</v>
      </c>
    </row>
    <row r="347" spans="1:8">
      <c r="A347" s="6">
        <v>130</v>
      </c>
      <c r="B347" s="6" t="s">
        <v>749</v>
      </c>
      <c r="C347" s="6" t="s">
        <v>708</v>
      </c>
      <c r="D347" s="6" t="str">
        <f>VLOOKUP(B347,[1]Sheet!$C$3:$AB$536,4,FALSE)</f>
        <v>JETEMA Co., Ltd.</v>
      </c>
      <c r="E347" s="6" t="str">
        <f>VLOOKUP(B347,[1]Sheet!$C$3:$AB$536,19,FALSE)</f>
        <v/>
      </c>
      <c r="F347" s="6" t="str">
        <f>IF(VLOOKUP(B347,[1]Sheet!$C$3:$AB$536,25,FALSE)="","",VLOOKUP(B347,[1]Sheet!$C$3:$AB$536,25,FALSE))</f>
        <v>e.p.t.q. (filler)</v>
      </c>
      <c r="G347" s="6" t="str">
        <f>IF(VLOOKUP(B347,[1]Sheet!$C$3:$AB$536,26,FALSE)="","",VLOOKUP(B347,[1]Sheet!$C$3:$AB$536,26,FALSE))</f>
        <v>The toxin</v>
      </c>
      <c r="H347" s="6" t="s">
        <v>750</v>
      </c>
    </row>
    <row r="348" spans="1:8">
      <c r="A348" s="6">
        <v>135</v>
      </c>
      <c r="B348" s="6" t="s">
        <v>751</v>
      </c>
      <c r="C348" s="6" t="s">
        <v>708</v>
      </c>
      <c r="D348" s="6" t="str">
        <f>VLOOKUP(B348,[1]Sheet!$C$3:$AB$536,4,FALSE)</f>
        <v>DOF Inc.</v>
      </c>
      <c r="E348" s="6" t="str">
        <f>VLOOKUP(B348,[1]Sheet!$C$3:$AB$536,19,FALSE)</f>
        <v>ISO 13485:2016,CE,CE,CE</v>
      </c>
      <c r="F348" s="6" t="str">
        <f>IF(VLOOKUP(B348,[1]Sheet!$C$3:$AB$536,25,FALSE)="","",VLOOKUP(B348,[1]Sheet!$C$3:$AB$536,25,FALSE))</f>
        <v>CRAFT 5X(dental milling machine)</v>
      </c>
      <c r="G348" s="6" t="str">
        <f>IF(VLOOKUP(B348,[1]Sheet!$C$3:$AB$536,26,FALSE)="","",VLOOKUP(B348,[1]Sheet!$C$3:$AB$536,26,FALSE))</f>
        <v>Freedom UHD(dental 3D scanner)</v>
      </c>
      <c r="H348" s="6" t="s">
        <v>752</v>
      </c>
    </row>
    <row r="349" spans="1:8">
      <c r="A349" s="6">
        <v>138</v>
      </c>
      <c r="B349" s="6" t="s">
        <v>753</v>
      </c>
      <c r="C349" s="6" t="s">
        <v>708</v>
      </c>
      <c r="D349" s="6" t="str">
        <f>VLOOKUP(B349,[1]Sheet!$C$3:$AB$536,4,FALSE)</f>
        <v>shenb Co.,Ltd.</v>
      </c>
      <c r="E349" s="6" t="str">
        <f>VLOOKUP(B349,[1]Sheet!$C$3:$AB$536,19,FALSE)</f>
        <v/>
      </c>
      <c r="F349" s="6" t="str">
        <f>IF(VLOOKUP(B349,[1]Sheet!$C$3:$AB$536,25,FALSE)="","",VLOOKUP(B349,[1]Sheet!$C$3:$AB$536,25,FALSE))</f>
        <v>VIVACE(Microneedling System)</v>
      </c>
      <c r="G349" s="6" t="str">
        <f>IF(VLOOKUP(B349,[1]Sheet!$C$3:$AB$536,26,FALSE)="","",VLOOKUP(B349,[1]Sheet!$C$3:$AB$536,26,FALSE))</f>
        <v>PLADUO(Dual Plasma System)</v>
      </c>
      <c r="H349" s="6" t="s">
        <v>754</v>
      </c>
    </row>
    <row r="350" spans="1:8">
      <c r="A350" s="6">
        <v>144</v>
      </c>
      <c r="B350" s="6" t="s">
        <v>755</v>
      </c>
      <c r="C350" s="6" t="s">
        <v>708</v>
      </c>
      <c r="D350" s="6" t="str">
        <f>VLOOKUP(B350,[1]Sheet!$C$3:$AB$536,4,FALSE)</f>
        <v>JEIL MEDICAL CORPORATION</v>
      </c>
      <c r="E350" s="6" t="str">
        <f>VLOOKUP(B350,[1]Sheet!$C$3:$AB$536,19,FALSE)</f>
        <v/>
      </c>
      <c r="F350" s="6" t="str">
        <f>IF(VLOOKUP(B350,[1]Sheet!$C$3:$AB$536,25,FALSE)="","",VLOOKUP(B350,[1]Sheet!$C$3:$AB$536,25,FALSE))</f>
        <v>Titanium Hand System</v>
      </c>
      <c r="G350" s="6" t="str">
        <f>IF(VLOOKUP(B350,[1]Sheet!$C$3:$AB$536,26,FALSE)="","",VLOOKUP(B350,[1]Sheet!$C$3:$AB$536,26,FALSE))</f>
        <v>ARIX Wrist System</v>
      </c>
      <c r="H350" s="6" t="s">
        <v>756</v>
      </c>
    </row>
    <row r="351" spans="1:8">
      <c r="A351" s="6">
        <v>151</v>
      </c>
      <c r="B351" s="6" t="s">
        <v>757</v>
      </c>
      <c r="C351" s="6" t="s">
        <v>708</v>
      </c>
      <c r="D351" s="6" t="str">
        <f>VLOOKUP(B351,[1]Sheet!$C$3:$AB$536,4,FALSE)</f>
        <v>Chungwoo Co., Ltd</v>
      </c>
      <c r="E351" s="6" t="str">
        <f>VLOOKUP(B351,[1]Sheet!$C$3:$AB$536,19,FALSE)</f>
        <v>CE,CE,CE</v>
      </c>
      <c r="F351" s="6" t="str">
        <f>IF(VLOOKUP(B351,[1]Sheet!$C$3:$AB$536,25,FALSE)="","",VLOOKUP(B351,[1]Sheet!$C$3:$AB$536,25,FALSE))</f>
        <v>CONTLEX(Ultrasound Device)</v>
      </c>
      <c r="G351" s="6" t="str">
        <f>IF(VLOOKUP(B351,[1]Sheet!$C$3:$AB$536,26,FALSE)="","",VLOOKUP(B351,[1]Sheet!$C$3:$AB$536,26,FALSE))</f>
        <v>ROBOLEX(Body Contouring Device)</v>
      </c>
      <c r="H351" s="6" t="s">
        <v>758</v>
      </c>
    </row>
    <row r="352" spans="1:8">
      <c r="A352" s="6">
        <v>152</v>
      </c>
      <c r="B352" s="6" t="s">
        <v>759</v>
      </c>
      <c r="C352" s="6" t="s">
        <v>708</v>
      </c>
      <c r="D352" s="6" t="str">
        <f>VLOOKUP(B352,[1]Sheet!$C$3:$AB$536,4,FALSE)</f>
        <v>Ampall Co., LTD.</v>
      </c>
      <c r="E352" s="6" t="str">
        <f>VLOOKUP(B352,[1]Sheet!$C$3:$AB$536,19,FALSE)</f>
        <v>ISO13485,MDD</v>
      </c>
      <c r="F352" s="6" t="str">
        <f>IF(VLOOKUP(B352,[1]Sheet!$C$3:$AB$536,25,FALSE)="","",VLOOKUP(B352,[1]Sheet!$C$3:$AB$536,25,FALSE))</f>
        <v>Infusion Pump</v>
      </c>
      <c r="G352" s="6" t="str">
        <f>IF(VLOOKUP(B352,[1]Sheet!$C$3:$AB$536,26,FALSE)="","",VLOOKUP(B352,[1]Sheet!$C$3:$AB$536,26,FALSE))</f>
        <v>Syringe Pump</v>
      </c>
      <c r="H352" s="6" t="s">
        <v>760</v>
      </c>
    </row>
    <row r="353" spans="1:8">
      <c r="A353" s="6">
        <v>159</v>
      </c>
      <c r="B353" s="6" t="s">
        <v>761</v>
      </c>
      <c r="C353" s="6" t="s">
        <v>708</v>
      </c>
      <c r="D353" s="6" t="str">
        <f>VLOOKUP(B353,[1]Sheet!$C$3:$AB$536,4,FALSE)</f>
        <v>Daejong Meditec CO., LTD</v>
      </c>
      <c r="E353" s="6" t="str">
        <f>VLOOKUP(B353,[1]Sheet!$C$3:$AB$536,19,FALSE)</f>
        <v/>
      </c>
      <c r="F353" s="6" t="str">
        <f>IF(VLOOKUP(B353,[1]Sheet!$C$3:$AB$536,25,FALSE)="","",VLOOKUP(B353,[1]Sheet!$C$3:$AB$536,25,FALSE))</f>
        <v>Luxfill Plus(filler)</v>
      </c>
      <c r="G353" s="6" t="str">
        <f>IF(VLOOKUP(B353,[1]Sheet!$C$3:$AB$536,26,FALSE)="","",VLOOKUP(B353,[1]Sheet!$C$3:$AB$536,26,FALSE))</f>
        <v>Finetox (Botox)</v>
      </c>
      <c r="H353" s="6" t="s">
        <v>762</v>
      </c>
    </row>
    <row r="354" spans="1:8">
      <c r="A354" s="6">
        <v>160</v>
      </c>
      <c r="B354" s="6" t="s">
        <v>763</v>
      </c>
      <c r="C354" s="6" t="s">
        <v>708</v>
      </c>
      <c r="D354" s="6" t="str">
        <f>VLOOKUP(B354,[1]Sheet!$C$3:$AB$536,4,FALSE)</f>
        <v>SEOIL PACIFIC CORP.</v>
      </c>
      <c r="E354" s="6" t="str">
        <f>VLOOKUP(B354,[1]Sheet!$C$3:$AB$536,19,FALSE)</f>
        <v>CE,ISO13485:2016,FDA,ANVISA,KGMP</v>
      </c>
      <c r="F354" s="6" t="str">
        <f>IF(VLOOKUP(B354,[1]Sheet!$C$3:$AB$536,25,FALSE)="","",VLOOKUP(B354,[1]Sheet!$C$3:$AB$536,25,FALSE))</f>
        <v>COMFORT COUGH II(instrument)</v>
      </c>
      <c r="G354" s="6" t="str">
        <f>IF(VLOOKUP(B354,[1]Sheet!$C$3:$AB$536,26,FALSE)="","",VLOOKUP(B354,[1]Sheet!$C$3:$AB$536,26,FALSE))</f>
        <v>COMFORT COUGH Plus</v>
      </c>
      <c r="H354" s="6" t="s">
        <v>764</v>
      </c>
    </row>
    <row r="355" spans="1:8">
      <c r="A355" s="6">
        <v>164</v>
      </c>
      <c r="B355" s="6" t="s">
        <v>765</v>
      </c>
      <c r="C355" s="6" t="s">
        <v>708</v>
      </c>
      <c r="D355" s="6" t="str">
        <f>VLOOKUP(B355,[1]Sheet!$C$3:$AB$536,4,FALSE)</f>
        <v>DAEHYUNENTEC CO., LTD</v>
      </c>
      <c r="E355" s="6" t="str">
        <f>VLOOKUP(B355,[1]Sheet!$C$3:$AB$536,19,FALSE)</f>
        <v>CE,FCC, IC,FDA</v>
      </c>
      <c r="F355" s="6" t="str">
        <f>IF(VLOOKUP(B355,[1]Sheet!$C$3:$AB$536,25,FALSE)="","",VLOOKUP(B355,[1]Sheet!$C$3:$AB$536,25,FALSE))</f>
        <v>Eco-Friendly Disposable Oxo-Biodegradable Glove</v>
      </c>
      <c r="G355" s="6" t="e">
        <f>IF(VLOOKUP(B355,[1]Sheet!$C$3:$AB$536,26,FALSE)="","",VLOOKUP(B355,[1]Sheet!$C$3:$AB$536,26,FALSE))</f>
        <v>#REF!</v>
      </c>
      <c r="H355" s="6" t="s">
        <v>766</v>
      </c>
    </row>
    <row r="356" spans="1:8">
      <c r="A356" s="6">
        <v>167</v>
      </c>
      <c r="B356" s="6" t="s">
        <v>767</v>
      </c>
      <c r="C356" s="6" t="s">
        <v>708</v>
      </c>
      <c r="D356" s="6" t="str">
        <f>VLOOKUP(B356,[1]Sheet!$C$3:$AB$536,4,FALSE)</f>
        <v>daeyang dentech.co.,ltd</v>
      </c>
      <c r="E356" s="6" t="str">
        <f>VLOOKUP(B356,[1]Sheet!$C$3:$AB$536,19,FALSE)</f>
        <v>FDA,CE</v>
      </c>
      <c r="F356" s="6" t="str">
        <f>IF(VLOOKUP(B356,[1]Sheet!$C$3:$AB$536,25,FALSE)="","",VLOOKUP(B356,[1]Sheet!$C$3:$AB$536,25,FALSE))</f>
        <v>Handpiece &amp; Scaler</v>
      </c>
      <c r="G356" s="6" t="str">
        <f>IF(VLOOKUP(B356,[1]Sheet!$C$3:$AB$536,26,FALSE)="","",VLOOKUP(B356,[1]Sheet!$C$3:$AB$536,26,FALSE))</f>
        <v>Impact Portable Operating Light</v>
      </c>
      <c r="H356" s="6" t="s">
        <v>768</v>
      </c>
    </row>
    <row r="357" spans="1:8">
      <c r="A357" s="6">
        <v>169</v>
      </c>
      <c r="B357" s="6" t="s">
        <v>769</v>
      </c>
      <c r="C357" s="6" t="s">
        <v>708</v>
      </c>
      <c r="D357" s="6" t="str">
        <f>VLOOKUP(B357,[1]Sheet!$C$3:$AB$536,4,FALSE)</f>
        <v>Gmedi Co., Ltd.</v>
      </c>
      <c r="E357" s="6" t="str">
        <f>VLOOKUP(B357,[1]Sheet!$C$3:$AB$536,19,FALSE)</f>
        <v>ISO 13485</v>
      </c>
      <c r="F357" s="6" t="str">
        <f>IF(VLOOKUP(B357,[1]Sheet!$C$3:$AB$536,25,FALSE)="","",VLOOKUP(B357,[1]Sheet!$C$3:$AB$536,25,FALSE))</f>
        <v>Bio-Physio Balancer(Generator)</v>
      </c>
      <c r="G357" s="6" t="e">
        <f>IF(VLOOKUP(B357,[1]Sheet!$C$3:$AB$536,26,FALSE)="","",VLOOKUP(B357,[1]Sheet!$C$3:$AB$536,26,FALSE))</f>
        <v>#REF!</v>
      </c>
      <c r="H357" s="6" t="s">
        <v>770</v>
      </c>
    </row>
    <row r="358" spans="1:8">
      <c r="A358" s="6">
        <v>201</v>
      </c>
      <c r="B358" s="6" t="s">
        <v>771</v>
      </c>
      <c r="C358" s="6" t="s">
        <v>708</v>
      </c>
      <c r="D358" s="6" t="str">
        <f>VLOOKUP(B358,[1]Sheet!$C$3:$AB$536,4,FALSE)</f>
        <v>DAEJU MEDITECH ENGINEERING CO., LTD.</v>
      </c>
      <c r="E358" s="6" t="str">
        <f>VLOOKUP(B358,[1]Sheet!$C$3:$AB$536,19,FALSE)</f>
        <v>CE,CE,ISO13485,THAIFDA,TGA,TAIWANFDA,RUSSIA GOST</v>
      </c>
      <c r="F358" s="6" t="str">
        <f>IF(VLOOKUP(B358,[1]Sheet!$C$3:$AB$536,25,FALSE)="","",VLOOKUP(B358,[1]Sheet!$C$3:$AB$536,25,FALSE))</f>
        <v>ACTIVO_Q S/W Nd YAG Laser</v>
      </c>
      <c r="G358" s="6" t="str">
        <f>IF(VLOOKUP(B358,[1]Sheet!$C$3:$AB$536,26,FALSE)="","",VLOOKUP(B358,[1]Sheet!$C$3:$AB$536,26,FALSE))</f>
        <v>Aroma grand_Cheveux(808nm Diode laser for hair removal)</v>
      </c>
      <c r="H358" s="6" t="s">
        <v>772</v>
      </c>
    </row>
    <row r="359" spans="1:8">
      <c r="A359" s="6">
        <v>206</v>
      </c>
      <c r="B359" s="6" t="s">
        <v>773</v>
      </c>
      <c r="C359" s="6" t="s">
        <v>708</v>
      </c>
      <c r="D359" s="6" t="str">
        <f>VLOOKUP(B359,[1]Sheet!$C$3:$AB$536,4,FALSE)</f>
        <v>Pharmbio Korea</v>
      </c>
      <c r="E359" s="6" t="str">
        <f>VLOOKUP(B359,[1]Sheet!$C$3:$AB$536,19,FALSE)</f>
        <v/>
      </c>
      <c r="F359" s="6" t="str">
        <f>IF(VLOOKUP(B359,[1]Sheet!$C$3:$AB$536,25,FALSE)="","",VLOOKUP(B359,[1]Sheet!$C$3:$AB$536,25,FALSE))</f>
        <v>Orafang Tablet</v>
      </c>
      <c r="G359" s="6" t="str">
        <f>IF(VLOOKUP(B359,[1]Sheet!$C$3:$AB$536,26,FALSE)="","",VLOOKUP(B359,[1]Sheet!$C$3:$AB$536,26,FALSE))</f>
        <v>Urocitra K(urinary stones)</v>
      </c>
      <c r="H359" s="6" t="s">
        <v>774</v>
      </c>
    </row>
    <row r="360" spans="1:8">
      <c r="A360" s="6">
        <v>213</v>
      </c>
      <c r="B360" s="6" t="s">
        <v>775</v>
      </c>
      <c r="C360" s="6" t="s">
        <v>708</v>
      </c>
      <c r="D360" s="6" t="str">
        <f>VLOOKUP(B360,[1]Sheet!$C$3:$AB$536,4,FALSE)</f>
        <v>minitslife Co.</v>
      </c>
      <c r="E360" s="6" t="str">
        <f>VLOOKUP(B360,[1]Sheet!$C$3:$AB$536,19,FALSE)</f>
        <v/>
      </c>
      <c r="F360" s="6" t="str">
        <f>IF(VLOOKUP(B360,[1]Sheet!$C$3:$AB$536,25,FALSE)="","",VLOOKUP(B360,[1]Sheet!$C$3:$AB$536,25,FALSE))</f>
        <v>minits portable hand sanitizers</v>
      </c>
      <c r="G360" s="6" t="e">
        <f>IF(VLOOKUP(B360,[1]Sheet!$C$3:$AB$536,26,FALSE)="","",VLOOKUP(B360,[1]Sheet!$C$3:$AB$536,26,FALSE))</f>
        <v>#REF!</v>
      </c>
      <c r="H360" s="6" t="s">
        <v>776</v>
      </c>
    </row>
    <row r="361" spans="1:8">
      <c r="A361" s="6">
        <v>224</v>
      </c>
      <c r="B361" s="6" t="s">
        <v>777</v>
      </c>
      <c r="C361" s="6" t="s">
        <v>708</v>
      </c>
      <c r="D361" s="6" t="str">
        <f>VLOOKUP(B361,[1]Sheet!$C$3:$AB$536,4,FALSE)</f>
        <v>ygfactory</v>
      </c>
      <c r="E361" s="6" t="str">
        <f>VLOOKUP(B361,[1]Sheet!$C$3:$AB$536,19,FALSE)</f>
        <v/>
      </c>
      <c r="F361" s="6" t="e">
        <f>IF(VLOOKUP(B361,[1]Sheet!$C$3:$AB$536,25,FALSE)="","",VLOOKUP(B361,[1]Sheet!$C$3:$AB$536,25,FALSE))</f>
        <v>#REF!</v>
      </c>
      <c r="G361" s="6" t="e">
        <f>IF(VLOOKUP(B361,[1]Sheet!$C$3:$AB$536,26,FALSE)="","",VLOOKUP(B361,[1]Sheet!$C$3:$AB$536,26,FALSE))</f>
        <v>#REF!</v>
      </c>
      <c r="H361" s="6" t="s">
        <v>67</v>
      </c>
    </row>
    <row r="362" spans="1:8">
      <c r="A362" s="6">
        <v>229</v>
      </c>
      <c r="B362" s="6" t="s">
        <v>778</v>
      </c>
      <c r="C362" s="6" t="s">
        <v>708</v>
      </c>
      <c r="D362" s="6" t="str">
        <f>VLOOKUP(B362,[1]Sheet!$C$3:$AB$536,4,FALSE)</f>
        <v>HULASER,Inc</v>
      </c>
      <c r="E362" s="6" t="str">
        <f>VLOOKUP(B362,[1]Sheet!$C$3:$AB$536,19,FALSE)</f>
        <v>ce,iso,fda</v>
      </c>
      <c r="F362" s="6" t="str">
        <f>IF(VLOOKUP(B362,[1]Sheet!$C$3:$AB$536,25,FALSE)="","",VLOOKUP(B362,[1]Sheet!$C$3:$AB$536,25,FALSE))</f>
        <v>Hulaser</v>
      </c>
      <c r="G362" s="6" t="e">
        <f>IF(VLOOKUP(B362,[1]Sheet!$C$3:$AB$536,26,FALSE)="","",VLOOKUP(B362,[1]Sheet!$C$3:$AB$536,26,FALSE))</f>
        <v>#REF!</v>
      </c>
      <c r="H362" s="6" t="s">
        <v>779</v>
      </c>
    </row>
    <row r="363" spans="1:8">
      <c r="A363" s="6">
        <v>231</v>
      </c>
      <c r="B363" s="6" t="s">
        <v>780</v>
      </c>
      <c r="C363" s="6" t="s">
        <v>708</v>
      </c>
      <c r="D363" s="6" t="str">
        <f>VLOOKUP(B363,[1]Sheet!$C$3:$AB$536,4,FALSE)</f>
        <v>N15</v>
      </c>
      <c r="E363" s="6" t="str">
        <f>VLOOKUP(B363,[1]Sheet!$C$3:$AB$536,19,FALSE)</f>
        <v/>
      </c>
      <c r="F363" s="6" t="str">
        <f>IF(VLOOKUP(B363,[1]Sheet!$C$3:$AB$536,25,FALSE)="","",VLOOKUP(B363,[1]Sheet!$C$3:$AB$536,25,FALSE))</f>
        <v>CU+ Hygiene Kit</v>
      </c>
      <c r="G363" s="6" t="e">
        <f>IF(VLOOKUP(B363,[1]Sheet!$C$3:$AB$536,26,FALSE)="","",VLOOKUP(B363,[1]Sheet!$C$3:$AB$536,26,FALSE))</f>
        <v>#REF!</v>
      </c>
      <c r="H363" s="6" t="s">
        <v>781</v>
      </c>
    </row>
    <row r="364" spans="1:8">
      <c r="A364" s="6">
        <v>233</v>
      </c>
      <c r="B364" s="6" t="s">
        <v>782</v>
      </c>
      <c r="C364" s="6" t="s">
        <v>708</v>
      </c>
      <c r="D364" s="6" t="str">
        <f>VLOOKUP(B364,[1]Sheet!$C$3:$AB$536,4,FALSE)</f>
        <v>KOINO SYSTEM</v>
      </c>
      <c r="E364" s="6" t="str">
        <f>VLOOKUP(B364,[1]Sheet!$C$3:$AB$536,19,FALSE)</f>
        <v/>
      </c>
      <c r="F364" s="6" t="str">
        <f>IF(VLOOKUP(B364,[1]Sheet!$C$3:$AB$536,25,FALSE)="","",VLOOKUP(B364,[1]Sheet!$C$3:$AB$536,25,FALSE))</f>
        <v>Clavis Energetic Pain Relief Effect Onyx Bracelet</v>
      </c>
      <c r="G364" s="6" t="str">
        <f>IF(VLOOKUP(B364,[1]Sheet!$C$3:$AB$536,26,FALSE)="","",VLOOKUP(B364,[1]Sheet!$C$3:$AB$536,26,FALSE))</f>
        <v>Clavis Energetic Pain Relief Effect Hero Bracelet</v>
      </c>
      <c r="H364" s="6" t="s">
        <v>783</v>
      </c>
    </row>
    <row r="365" spans="1:8">
      <c r="A365" s="6">
        <v>234</v>
      </c>
      <c r="B365" s="6" t="s">
        <v>784</v>
      </c>
      <c r="C365" s="6" t="s">
        <v>708</v>
      </c>
      <c r="D365" s="6" t="str">
        <f>VLOOKUP(B365,[1]Sheet!$C$3:$AB$536,4,FALSE)</f>
        <v>BIOSHIELD</v>
      </c>
      <c r="E365" s="6" t="str">
        <f>VLOOKUP(B365,[1]Sheet!$C$3:$AB$536,19,FALSE)</f>
        <v>ISO22196,RoHs</v>
      </c>
      <c r="F365" s="6" t="str">
        <f>IF(VLOOKUP(B365,[1]Sheet!$C$3:$AB$536,25,FALSE)="","",VLOOKUP(B365,[1]Sheet!$C$3:$AB$536,25,FALSE))</f>
        <v>MUGONGHAE Non-Alcohol Sanitizer</v>
      </c>
      <c r="G365" s="6" t="e">
        <f>IF(VLOOKUP(B365,[1]Sheet!$C$3:$AB$536,26,FALSE)="","",VLOOKUP(B365,[1]Sheet!$C$3:$AB$536,26,FALSE))</f>
        <v>#REF!</v>
      </c>
      <c r="H365" s="6" t="s">
        <v>785</v>
      </c>
    </row>
    <row r="366" spans="1:8">
      <c r="A366" s="6">
        <v>239</v>
      </c>
      <c r="B366" s="6" t="s">
        <v>786</v>
      </c>
      <c r="C366" s="6" t="s">
        <v>708</v>
      </c>
      <c r="D366" s="6" t="str">
        <f>VLOOKUP(B366,[1]Sheet!$C$3:$AB$536,4,FALSE)</f>
        <v>BuheungMedical Co.,Ltd.</v>
      </c>
      <c r="E366" s="6" t="str">
        <f>VLOOKUP(B366,[1]Sheet!$C$3:$AB$536,19,FALSE)</f>
        <v>ISO9001,ISO13485,GMP</v>
      </c>
      <c r="F366" s="6" t="str">
        <f>IF(VLOOKUP(B366,[1]Sheet!$C$3:$AB$536,25,FALSE)="","",VLOOKUP(B366,[1]Sheet!$C$3:$AB$536,25,FALSE))</f>
        <v>MK-000A Dr.Lady(treatment device)</v>
      </c>
      <c r="G366" s="6" t="e">
        <f>IF(VLOOKUP(B366,[1]Sheet!$C$3:$AB$536,26,FALSE)="","",VLOOKUP(B366,[1]Sheet!$C$3:$AB$536,26,FALSE))</f>
        <v>#REF!</v>
      </c>
      <c r="H366" s="6" t="s">
        <v>787</v>
      </c>
    </row>
    <row r="367" spans="1:8">
      <c r="A367" s="6">
        <v>262</v>
      </c>
      <c r="B367" s="6" t="s">
        <v>788</v>
      </c>
      <c r="C367" s="6" t="s">
        <v>708</v>
      </c>
      <c r="D367" s="6" t="str">
        <f>VLOOKUP(B367,[1]Sheet!$C$3:$AB$536,4,FALSE)</f>
        <v>AthenaEX CO.,LTD</v>
      </c>
      <c r="E367" s="6" t="str">
        <f>VLOOKUP(B367,[1]Sheet!$C$3:$AB$536,19,FALSE)</f>
        <v>OekoTex</v>
      </c>
      <c r="F367" s="6" t="str">
        <f>IF(VLOOKUP(B367,[1]Sheet!$C$3:$AB$536,25,FALSE)="","",VLOOKUP(B367,[1]Sheet!$C$3:$AB$536,25,FALSE))</f>
        <v>ATB(Antibacterial) Mask</v>
      </c>
      <c r="G367" s="6" t="str">
        <f>IF(VLOOKUP(B367,[1]Sheet!$C$3:$AB$536,26,FALSE)="","",VLOOKUP(B367,[1]Sheet!$C$3:$AB$536,26,FALSE))</f>
        <v>Protective Suit &amp; Disposable Gowns</v>
      </c>
      <c r="H367" s="6" t="s">
        <v>789</v>
      </c>
    </row>
    <row r="368" spans="1:8">
      <c r="A368" s="6">
        <v>265</v>
      </c>
      <c r="B368" s="6" t="s">
        <v>790</v>
      </c>
      <c r="C368" s="6" t="s">
        <v>708</v>
      </c>
      <c r="D368" s="6" t="str">
        <f>VLOOKUP(B368,[1]Sheet!$C$3:$AB$536,4,FALSE)</f>
        <v>DNA Link, INC</v>
      </c>
      <c r="E368" s="6" t="str">
        <f>VLOOKUP(B368,[1]Sheet!$C$3:$AB$536,19,FALSE)</f>
        <v>CE</v>
      </c>
      <c r="F368" s="6" t="str">
        <f>IF(VLOOKUP(B368,[1]Sheet!$C$3:$AB$536,25,FALSE)="","",VLOOKUP(B368,[1]Sheet!$C$3:$AB$536,25,FALSE))</f>
        <v>COVID19 IgM/IgG RAPID KIT</v>
      </c>
      <c r="G368" s="6" t="str">
        <f>IF(VLOOKUP(B368,[1]Sheet!$C$3:$AB$536,26,FALSE)="","",VLOOKUP(B368,[1]Sheet!$C$3:$AB$536,26,FALSE))</f>
        <v>COVID19 Ag / Rapid Antigen Kit</v>
      </c>
      <c r="H368" s="6" t="s">
        <v>791</v>
      </c>
    </row>
    <row r="369" spans="1:8">
      <c r="A369" s="6">
        <v>268</v>
      </c>
      <c r="B369" s="6" t="s">
        <v>792</v>
      </c>
      <c r="C369" s="6" t="s">
        <v>708</v>
      </c>
      <c r="D369" s="6" t="str">
        <f>VLOOKUP(B369,[1]Sheet!$C$3:$AB$536,4,FALSE)</f>
        <v>SAIB &amp; Co., Inc.</v>
      </c>
      <c r="E369" s="6" t="str">
        <f>VLOOKUP(B369,[1]Sheet!$C$3:$AB$536,19,FALSE)</f>
        <v>FDA,ISO 13485,COSMOS BDIH,Dermatest,Vegan</v>
      </c>
      <c r="F369" s="6" t="str">
        <f>IF(VLOOKUP(B369,[1]Sheet!$C$3:$AB$536,25,FALSE)="","",VLOOKUP(B369,[1]Sheet!$C$3:$AB$536,25,FALSE))</f>
        <v>SAIB Premium Condoms</v>
      </c>
      <c r="G369" s="6" t="str">
        <f>IF(VLOOKUP(B369,[1]Sheet!$C$3:$AB$536,26,FALSE)="","",VLOOKUP(B369,[1]Sheet!$C$3:$AB$536,26,FALSE))</f>
        <v>SAIB Natural Foaming Feminine Wash</v>
      </c>
      <c r="H369" s="6" t="s">
        <v>793</v>
      </c>
    </row>
    <row r="370" spans="1:8">
      <c r="A370" s="6">
        <v>269</v>
      </c>
      <c r="B370" s="6" t="s">
        <v>794</v>
      </c>
      <c r="C370" s="6" t="s">
        <v>708</v>
      </c>
      <c r="D370" s="6" t="str">
        <f>VLOOKUP(B370,[1]Sheet!$C$3:$AB$536,4,FALSE)</f>
        <v>IntroMedic Co., Ltd</v>
      </c>
      <c r="E370" s="6" t="str">
        <f>VLOOKUP(B370,[1]Sheet!$C$3:$AB$536,19,FALSE)</f>
        <v>CE,FDA</v>
      </c>
      <c r="F370" s="6" t="str">
        <f>IF(VLOOKUP(B370,[1]Sheet!$C$3:$AB$536,25,FALSE)="","",VLOOKUP(B370,[1]Sheet!$C$3:$AB$536,25,FALSE))</f>
        <v>Capsule Endoscope</v>
      </c>
      <c r="G370" s="6" t="str">
        <f>IF(VLOOKUP(B370,[1]Sheet!$C$3:$AB$536,26,FALSE)="","",VLOOKUP(B370,[1]Sheet!$C$3:$AB$536,26,FALSE))</f>
        <v>MiroCam Capsule Endoscope</v>
      </c>
      <c r="H370" s="6" t="s">
        <v>795</v>
      </c>
    </row>
    <row r="371" spans="1:8">
      <c r="A371" s="6">
        <v>280</v>
      </c>
      <c r="B371" s="6" t="s">
        <v>796</v>
      </c>
      <c r="C371" s="6" t="s">
        <v>708</v>
      </c>
      <c r="D371" s="6" t="str">
        <f>VLOOKUP(B371,[1]Sheet!$C$3:$AB$536,4,FALSE)</f>
        <v>PURETECH CO.,Ltd</v>
      </c>
      <c r="E371" s="6" t="str">
        <f>VLOOKUP(B371,[1]Sheet!$C$3:$AB$536,19,FALSE)</f>
        <v/>
      </c>
      <c r="F371" s="6" t="str">
        <f>IF(VLOOKUP(B371,[1]Sheet!$C$3:$AB$536,25,FALSE)="","",VLOOKUP(B371,[1]Sheet!$C$3:$AB$536,25,FALSE))</f>
        <v>Ultrafine particle space sterilizer</v>
      </c>
      <c r="G371" s="6" t="str">
        <f>IF(VLOOKUP(B371,[1]Sheet!$C$3:$AB$536,26,FALSE)="","",VLOOKUP(B371,[1]Sheet!$C$3:$AB$536,26,FALSE))</f>
        <v>Ultrafine particle space sterilizer</v>
      </c>
      <c r="H371" s="6" t="s">
        <v>797</v>
      </c>
    </row>
    <row r="372" spans="1:8">
      <c r="A372" s="6">
        <v>285</v>
      </c>
      <c r="B372" s="6" t="s">
        <v>798</v>
      </c>
      <c r="C372" s="6" t="s">
        <v>708</v>
      </c>
      <c r="D372" s="6" t="str">
        <f>VLOOKUP(B372,[1]Sheet!$C$3:$AB$536,4,FALSE)</f>
        <v>WINGWING PAPER</v>
      </c>
      <c r="E372" s="6" t="str">
        <f>VLOOKUP(B372,[1]Sheet!$C$3:$AB$536,19,FALSE)</f>
        <v/>
      </c>
      <c r="F372" s="6" t="str">
        <f>IF(VLOOKUP(B372,[1]Sheet!$C$3:$AB$536,25,FALSE)="","",VLOOKUP(B372,[1]Sheet!$C$3:$AB$536,25,FALSE))</f>
        <v>Disposable Face Mask</v>
      </c>
      <c r="G372" s="6" t="e">
        <f>IF(VLOOKUP(B372,[1]Sheet!$C$3:$AB$536,26,FALSE)="","",VLOOKUP(B372,[1]Sheet!$C$3:$AB$536,26,FALSE))</f>
        <v>#REF!</v>
      </c>
      <c r="H372" s="6" t="s">
        <v>799</v>
      </c>
    </row>
    <row r="373" spans="1:8">
      <c r="A373" s="6">
        <v>298</v>
      </c>
      <c r="B373" s="6" t="s">
        <v>800</v>
      </c>
      <c r="C373" s="6" t="s">
        <v>708</v>
      </c>
      <c r="D373" s="6" t="str">
        <f>VLOOKUP(B373,[1]Sheet!$C$3:$AB$536,4,FALSE)</f>
        <v>Maskgongjackso CO.,LTD</v>
      </c>
      <c r="E373" s="6" t="str">
        <f>VLOOKUP(B373,[1]Sheet!$C$3:$AB$536,19,FALSE)</f>
        <v/>
      </c>
      <c r="F373" s="6" t="str">
        <f>IF(VLOOKUP(B373,[1]Sheet!$C$3:$AB$536,25,FALSE)="","",VLOOKUP(B373,[1]Sheet!$C$3:$AB$536,25,FALSE))</f>
        <v>Maskgongjackso KF94 Mask</v>
      </c>
      <c r="G373" s="6" t="e">
        <f>IF(VLOOKUP(B373,[1]Sheet!$C$3:$AB$536,26,FALSE)="","",VLOOKUP(B373,[1]Sheet!$C$3:$AB$536,26,FALSE))</f>
        <v>#REF!</v>
      </c>
      <c r="H373" s="6" t="s">
        <v>801</v>
      </c>
    </row>
    <row r="374" spans="1:8">
      <c r="A374" s="6">
        <v>311</v>
      </c>
      <c r="B374" s="6" t="s">
        <v>802</v>
      </c>
      <c r="C374" s="6" t="s">
        <v>708</v>
      </c>
      <c r="D374" s="6" t="str">
        <f>VLOOKUP(B374,[1]Sheet!$C$3:$AB$536,4,FALSE)</f>
        <v>KogeneBiotech Co., Ltd.</v>
      </c>
      <c r="E374" s="6" t="str">
        <f>VLOOKUP(B374,[1]Sheet!$C$3:$AB$536,19,FALSE)</f>
        <v>CE IVD</v>
      </c>
      <c r="F374" s="6" t="str">
        <f>IF(VLOOKUP(B374,[1]Sheet!$C$3:$AB$536,25,FALSE)="","",VLOOKUP(B374,[1]Sheet!$C$3:$AB$536,25,FALSE))</f>
        <v>PowerChek™ SARS-CoV-2 Real-time PCR Kit(COVID19)</v>
      </c>
      <c r="G374" s="6" t="str">
        <f>IF(VLOOKUP(B374,[1]Sheet!$C$3:$AB$536,26,FALSE)="","",VLOOKUP(B374,[1]Sheet!$C$3:$AB$536,26,FALSE))</f>
        <v>PowerChek™ SARS-CoV-2, Influenza A&amp;B Multiplex Real-time PCR Kit</v>
      </c>
      <c r="H374" s="6" t="s">
        <v>803</v>
      </c>
    </row>
    <row r="375" spans="1:8">
      <c r="A375" s="6">
        <v>335</v>
      </c>
      <c r="B375" s="6" t="s">
        <v>804</v>
      </c>
      <c r="C375" s="6" t="s">
        <v>708</v>
      </c>
      <c r="D375" s="6" t="str">
        <f>VLOOKUP(B375,[1]Sheet!$C$3:$AB$536,4,FALSE)</f>
        <v>Daeshin Enterprise</v>
      </c>
      <c r="E375" s="6" t="str">
        <f>VLOOKUP(B375,[1]Sheet!$C$3:$AB$536,19,FALSE)</f>
        <v>ISO13485,CE 인증</v>
      </c>
      <c r="F375" s="6" t="str">
        <f>IF(VLOOKUP(B375,[1]Sheet!$C$3:$AB$536,25,FALSE)="","",VLOOKUP(B375,[1]Sheet!$C$3:$AB$536,25,FALSE))</f>
        <v>Cotra Plus(laser system)</v>
      </c>
      <c r="G375" s="6" t="str">
        <f>IF(VLOOKUP(B375,[1]Sheet!$C$3:$AB$536,26,FALSE)="","",VLOOKUP(B375,[1]Sheet!$C$3:$AB$536,26,FALSE))</f>
        <v>EXPLORE(needle)</v>
      </c>
      <c r="H375" s="6" t="s">
        <v>805</v>
      </c>
    </row>
    <row r="376" spans="1:8">
      <c r="A376" s="6">
        <v>337</v>
      </c>
      <c r="B376" s="6" t="s">
        <v>806</v>
      </c>
      <c r="C376" s="6" t="s">
        <v>708</v>
      </c>
      <c r="D376" s="6" t="str">
        <f>VLOOKUP(B376,[1]Sheet!$C$3:$AB$536,4,FALSE)</f>
        <v>Daiseung Medics Co.,LTD</v>
      </c>
      <c r="E376" s="6" t="str">
        <f>VLOOKUP(B376,[1]Sheet!$C$3:$AB$536,19,FALSE)</f>
        <v>FDA,ISO13485,gmp</v>
      </c>
      <c r="F376" s="6" t="str">
        <f>IF(VLOOKUP(B376,[1]Sheet!$C$3:$AB$536,25,FALSE)="","",VLOOKUP(B376,[1]Sheet!$C$3:$AB$536,25,FALSE))</f>
        <v>X-ray Protective Apron</v>
      </c>
      <c r="G376" s="6" t="str">
        <f>IF(VLOOKUP(B376,[1]Sheet!$C$3:$AB$536,26,FALSE)="","",VLOOKUP(B376,[1]Sheet!$C$3:$AB$536,26,FALSE))</f>
        <v>X-ray Protective Apron</v>
      </c>
      <c r="H376" s="6" t="s">
        <v>807</v>
      </c>
    </row>
    <row r="377" spans="1:8">
      <c r="A377" s="6">
        <v>342</v>
      </c>
      <c r="B377" s="6" t="s">
        <v>808</v>
      </c>
      <c r="C377" s="6" t="s">
        <v>708</v>
      </c>
      <c r="D377" s="6" t="str">
        <f>VLOOKUP(B377,[1]Sheet!$C$3:$AB$536,4,FALSE)</f>
        <v>gangjin inc</v>
      </c>
      <c r="E377" s="6" t="str">
        <f>VLOOKUP(B377,[1]Sheet!$C$3:$AB$536,19,FALSE)</f>
        <v/>
      </c>
      <c r="F377" s="6" t="str">
        <f>IF(VLOOKUP(B377,[1]Sheet!$C$3:$AB$536,25,FALSE)="","",VLOOKUP(B377,[1]Sheet!$C$3:$AB$536,25,FALSE))</f>
        <v>Miffy KF94 3D Mask</v>
      </c>
      <c r="G377" s="6" t="str">
        <f>IF(VLOOKUP(B377,[1]Sheet!$C$3:$AB$536,26,FALSE)="","",VLOOKUP(B377,[1]Sheet!$C$3:$AB$536,26,FALSE))</f>
        <v>MIFFY GJ MASK</v>
      </c>
      <c r="H377" s="6" t="s">
        <v>809</v>
      </c>
    </row>
    <row r="378" spans="1:8">
      <c r="A378" s="6">
        <v>352</v>
      </c>
      <c r="B378" s="6" t="s">
        <v>810</v>
      </c>
      <c r="C378" s="6" t="s">
        <v>708</v>
      </c>
      <c r="D378" s="6" t="str">
        <f>VLOOKUP(B378,[1]Sheet!$C$3:$AB$536,4,FALSE)</f>
        <v>Genolution</v>
      </c>
      <c r="E378" s="6" t="str">
        <f>VLOOKUP(B378,[1]Sheet!$C$3:$AB$536,19,FALSE)</f>
        <v>ISO13485</v>
      </c>
      <c r="F378" s="6" t="str">
        <f>IF(VLOOKUP(B378,[1]Sheet!$C$3:$AB$536,25,FALSE)="","",VLOOKUP(B378,[1]Sheet!$C$3:$AB$536,25,FALSE))</f>
        <v>Nextractor® NX-48S(Extraction system)</v>
      </c>
      <c r="G378" s="6" t="str">
        <f>IF(VLOOKUP(B378,[1]Sheet!$C$3:$AB$536,26,FALSE)="","",VLOOKUP(B378,[1]Sheet!$C$3:$AB$536,26,FALSE))</f>
        <v>Nextractor® Extraction Kits</v>
      </c>
      <c r="H378" s="6" t="s">
        <v>811</v>
      </c>
    </row>
    <row r="379" spans="1:8">
      <c r="A379" s="6">
        <v>353</v>
      </c>
      <c r="B379" s="6" t="s">
        <v>812</v>
      </c>
      <c r="C379" s="6" t="s">
        <v>708</v>
      </c>
      <c r="D379" s="6" t="str">
        <f>VLOOKUP(B379,[1]Sheet!$C$3:$AB$536,4,FALSE)</f>
        <v>PCL INC</v>
      </c>
      <c r="E379" s="6" t="str">
        <f>VLOOKUP(B379,[1]Sheet!$C$3:$AB$536,19,FALSE)</f>
        <v>EC,CE,ISO13485</v>
      </c>
      <c r="F379" s="6" t="str">
        <f>IF(VLOOKUP(B379,[1]Sheet!$C$3:$AB$536,25,FALSE)="","",VLOOKUP(B379,[1]Sheet!$C$3:$AB$536,25,FALSE))</f>
        <v>Multiple Diagnosis POC Instrument</v>
      </c>
      <c r="G379" s="6" t="str">
        <f>IF(VLOOKUP(B379,[1]Sheet!$C$3:$AB$536,26,FALSE)="","",VLOOKUP(B379,[1]Sheet!$C$3:$AB$536,26,FALSE))</f>
        <v> PCL Covid-19 Rapid Antibody Test Kits</v>
      </c>
      <c r="H379" s="6" t="s">
        <v>813</v>
      </c>
    </row>
    <row r="380" spans="1:8">
      <c r="A380" s="6">
        <v>354</v>
      </c>
      <c r="B380" s="6" t="s">
        <v>814</v>
      </c>
      <c r="C380" s="6" t="s">
        <v>708</v>
      </c>
      <c r="D380" s="6" t="str">
        <f>VLOOKUP(B380,[1]Sheet!$C$3:$AB$536,4,FALSE)</f>
        <v>SL Medicare</v>
      </c>
      <c r="E380" s="6" t="str">
        <f>VLOOKUP(B380,[1]Sheet!$C$3:$AB$536,19,FALSE)</f>
        <v/>
      </c>
      <c r="F380" s="6" t="str">
        <f>IF(VLOOKUP(B380,[1]Sheet!$C$3:$AB$536,25,FALSE)="","",VLOOKUP(B380,[1]Sheet!$C$3:$AB$536,25,FALSE))</f>
        <v>Oxygen Concentrator</v>
      </c>
      <c r="G380" s="6" t="str">
        <f>IF(VLOOKUP(B380,[1]Sheet!$C$3:$AB$536,26,FALSE)="","",VLOOKUP(B380,[1]Sheet!$C$3:$AB$536,26,FALSE))</f>
        <v>Portable Oxygen Concentrator</v>
      </c>
      <c r="H380" s="6" t="s">
        <v>815</v>
      </c>
    </row>
    <row r="381" spans="1:8">
      <c r="A381" s="6">
        <v>356</v>
      </c>
      <c r="B381" s="6" t="s">
        <v>816</v>
      </c>
      <c r="C381" s="6" t="s">
        <v>708</v>
      </c>
      <c r="D381" s="6" t="str">
        <f>VLOOKUP(B381,[1]Sheet!$C$3:$AB$536,4,FALSE)</f>
        <v>CH&amp;B Co., Ltd.</v>
      </c>
      <c r="E381" s="6" t="str">
        <f>VLOOKUP(B381,[1]Sheet!$C$3:$AB$536,19,FALSE)</f>
        <v/>
      </c>
      <c r="F381" s="6" t="str">
        <f>IF(VLOOKUP(B381,[1]Sheet!$C$3:$AB$536,25,FALSE)="","",VLOOKUP(B381,[1]Sheet!$C$3:$AB$536,25,FALSE))</f>
        <v>Higuard KF94 Respirator Mask</v>
      </c>
      <c r="G381" s="6" t="str">
        <f>IF(VLOOKUP(B381,[1]Sheet!$C$3:$AB$536,26,FALSE)="","",VLOOKUP(B381,[1]Sheet!$C$3:$AB$536,26,FALSE))</f>
        <v>Higuard KF94 Respirator Mask</v>
      </c>
      <c r="H381" s="6" t="s">
        <v>817</v>
      </c>
    </row>
  </sheetData>
  <sheetProtection algorithmName="SHA-512" hashValue="Vul3+NDRjaTMagQ9Dt5WGGVJsFMufuVpuXzKeZhfSvffsg8/a4kQ/l6EygF2O7R2xmnso5jZlLalvrJuE1VEdQ==" saltValue="qCTSdT1s/ec43qmr3F4Wtg==" spinCount="100000" sheet="1" objects="1" scenarios="1"/>
  <autoFilter ref="A2:H381">
    <sortState ref="A3:H381">
      <sortCondition ref="C2:C381"/>
    </sortState>
  </autoFilter>
  <mergeCells count="1">
    <mergeCell ref="A1:G1"/>
  </mergeCells>
  <conditionalFormatting sqref="B373:B377">
    <cfRule type="expression" dxfId="1" priority="1" stopIfTrue="1">
      <formula>COUNTIF($S$3:$S$197,B373)</formula>
    </cfRule>
  </conditionalFormatting>
  <conditionalFormatting sqref="D378:D65348 D1:D229 D231:D372">
    <cfRule type="duplicateValues" dxfId="0" priority="2" stopIfTrue="1"/>
  </conditionalFormatting>
  <hyperlinks>
    <hyperlink ref="H342" r:id="rId1"/>
    <hyperlink ref="H15" r:id="rId2"/>
    <hyperlink ref="H166" r:id="rId3"/>
    <hyperlink ref="H107" r:id="rId4"/>
    <hyperlink ref="H291" r:id="rId5"/>
    <hyperlink ref="H139" r:id="rId6"/>
    <hyperlink ref="H328" r:id="rId7"/>
  </hyperlinks>
  <pageMargins left="0.75" right="0.75" top="1" bottom="1" header="0.5" footer="0.5"/>
  <pageSetup orientation="portrait" horizontalDpi="300" verticalDpi="3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TRADE WEEK 신청기업 정보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SUCAKLI</dc:creator>
  <cp:lastModifiedBy>AHMET SUCAKLI</cp:lastModifiedBy>
  <dcterms:created xsi:type="dcterms:W3CDTF">2021-11-01T08:20:36Z</dcterms:created>
  <dcterms:modified xsi:type="dcterms:W3CDTF">2021-11-01T08:21:23Z</dcterms:modified>
</cp:coreProperties>
</file>